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drawings/drawing2.xml" ContentType="application/vnd.openxmlformats-officedocument.drawing+xml"/>
  <Override PartName="/xl/tables/table15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2301187E-33CD-46B3-A7A2-54A285F7BD03}" xr6:coauthVersionLast="44" xr6:coauthVersionMax="44" xr10:uidLastSave="{00000000-0000-0000-0000-000000000000}"/>
  <workbookProtection workbookAlgorithmName="SHA-512" workbookHashValue="24KyqeVLDTL/VulAN1QmMOcb3Xy+fygrpp4+UzdLC0LIimtxtNRGeKxcIUnlo6EDc60qPhQ1jgwF11ckHIcqjQ==" workbookSaltValue="DRGFqNwzDfnmapwW+sr5FA==" workbookSpinCount="100000" lockStructure="1"/>
  <bookViews>
    <workbookView xWindow="20370" yWindow="-120" windowWidth="25440" windowHeight="15390" tabRatio="831" xr2:uid="{00000000-000D-0000-FFFF-FFFF00000000}"/>
  </bookViews>
  <sheets>
    <sheet name="SLP" sheetId="19" r:id="rId1"/>
    <sheet name="Math" sheetId="4" r:id="rId2"/>
    <sheet name="History " sheetId="1" r:id="rId3"/>
    <sheet name="Art" sheetId="8" r:id="rId4"/>
    <sheet name="Science" sheetId="6" r:id="rId5"/>
    <sheet name="Spelling" sheetId="9" r:id="rId6"/>
    <sheet name="Writing" sheetId="10" r:id="rId7"/>
    <sheet name="Handwriting" sheetId="21" r:id="rId8"/>
    <sheet name="Sight Words" sheetId="24" r:id="rId9"/>
    <sheet name="Reading Instruction" sheetId="11" r:id="rId10"/>
    <sheet name="Vocabulary" sheetId="16" r:id="rId11"/>
    <sheet name="Grammar" sheetId="12" r:id="rId12"/>
    <sheet name="Literature" sheetId="14" r:id="rId13"/>
    <sheet name="Moving Beyond the Page" sheetId="42" r:id="rId14"/>
    <sheet name="Bookshark" sheetId="17" r:id="rId15"/>
    <sheet name="Office Use" sheetId="25" state="hidden" r:id="rId16"/>
    <sheet name="Bookshark Order" sheetId="43" state="hidden" r:id="rId17"/>
    <sheet name="MBTP" sheetId="44" state="hidden" r:id="rId18"/>
    <sheet name="Rainbow Resource" sheetId="45" state="hidden" r:id="rId19"/>
    <sheet name="Singapore" sheetId="46" state="hidden" r:id="rId20"/>
    <sheet name="Teaching Textbooks" sheetId="47" state="hidden" r:id="rId21"/>
    <sheet name="Math U See" sheetId="48" state="hidden" r:id="rId22"/>
    <sheet name="HWOT" sheetId="49" state="hidden" r:id="rId23"/>
    <sheet name="Delta" sheetId="50" state="hidden" r:id="rId24"/>
    <sheet name="Elemental Science" sheetId="52" state="hidden" r:id="rId25"/>
    <sheet name="Barnes &amp; Noble" sheetId="53" state="hidden" r:id="rId26"/>
    <sheet name="Home Science Tools" sheetId="54" state="hidden" r:id="rId27"/>
    <sheet name="Logic of English" sheetId="57" state="hidden" r:id="rId28"/>
    <sheet name="Activities for Learning" sheetId="55" state="hidden" r:id="rId29"/>
    <sheet name="Arts Attack" sheetId="56" state="hidden" r:id="rId30"/>
  </sheets>
  <definedNames>
    <definedName name="_xlnm._FilterDatabase" localSheetId="28" hidden="1">'Activities for Learning'!$A$6:$K$13</definedName>
    <definedName name="_xlnm._FilterDatabase" localSheetId="29" hidden="1">'Arts Attack'!$A$6:$K$8</definedName>
    <definedName name="_xlnm._FilterDatabase" localSheetId="25" hidden="1">'Barnes &amp; Noble'!$A$6:$K$39</definedName>
    <definedName name="_xlnm._FilterDatabase" localSheetId="16" hidden="1">'Bookshark Order'!$A$6:$K$113</definedName>
    <definedName name="_xlnm._FilterDatabase" localSheetId="23" hidden="1">Delta!$A$6:$K$59</definedName>
    <definedName name="_xlnm._FilterDatabase" localSheetId="24" hidden="1">'Elemental Science'!$A$6:$K$19</definedName>
    <definedName name="_xlnm._FilterDatabase" localSheetId="26" hidden="1">'Home Science Tools'!$A$6:$K$26</definedName>
    <definedName name="_xlnm._FilterDatabase" localSheetId="22" hidden="1">HWOT!$A$6:$K$33</definedName>
    <definedName name="_xlnm._FilterDatabase" localSheetId="27" hidden="1">'Logic of English'!$A$6:$K$21</definedName>
    <definedName name="_xlnm._FilterDatabase" localSheetId="21" hidden="1">'Math U See'!$A$6:$K$37</definedName>
    <definedName name="_xlnm._FilterDatabase" localSheetId="17" hidden="1">MBTP!$A$6:$K$189</definedName>
    <definedName name="_xlnm._FilterDatabase" localSheetId="18" hidden="1">'Rainbow Resource'!$A$6:$K$420</definedName>
    <definedName name="_xlnm._FilterDatabase" localSheetId="19" hidden="1">Singapore!$A$6:$K$90</definedName>
    <definedName name="_xlnm._FilterDatabase" localSheetId="20" hidden="1">'Teaching Textbooks'!$A$6:$K$25</definedName>
    <definedName name="_xlnm.Print_Area" localSheetId="28">'Activities for Learning'!$A$1:$K$15</definedName>
    <definedName name="_xlnm.Print_Area" localSheetId="29">'Arts Attack'!$A$1:$K$10</definedName>
    <definedName name="_xlnm.Print_Area" localSheetId="25">'Barnes &amp; Noble'!$A$1:$K$41</definedName>
    <definedName name="_xlnm.Print_Area" localSheetId="16">'Bookshark Order'!$A$1:$K$118</definedName>
    <definedName name="_xlnm.Print_Area" localSheetId="23">Delta!$A$1:$K$61</definedName>
    <definedName name="_xlnm.Print_Area" localSheetId="24">'Elemental Science'!$A$1:$K$21</definedName>
    <definedName name="_xlnm.Print_Area" localSheetId="26">'Home Science Tools'!$A$1:$K$28</definedName>
    <definedName name="_xlnm.Print_Area" localSheetId="22">HWOT!$A$1:$K$35</definedName>
    <definedName name="_xlnm.Print_Area" localSheetId="21">'Math U See'!$A$1:$K$39</definedName>
    <definedName name="_xlnm.Print_Area" localSheetId="17">MBTP!$A$1:$K$191</definedName>
    <definedName name="_xlnm.Print_Area" localSheetId="15">'Office Use'!$A$1:$J$1014</definedName>
    <definedName name="_xlnm.Print_Area" localSheetId="18">'Rainbow Resource'!$A$1:$K$422</definedName>
    <definedName name="_xlnm.Print_Area" localSheetId="19">Singapore!$A$1:$K$92</definedName>
    <definedName name="_xlnm.Print_Area" localSheetId="20">'Teaching Textbooks'!$A$1:$K$27</definedName>
    <definedName name="valHighlight" localSheetId="3">Art!#REF!</definedName>
    <definedName name="valHighlight" localSheetId="14">Bookshark!#REF!</definedName>
    <definedName name="valHighlight" localSheetId="11">Grammar!#REF!</definedName>
    <definedName name="valHighlight" localSheetId="7">Handwriting!#REF!</definedName>
    <definedName name="valHighlight" localSheetId="12">Literature!#REF!</definedName>
    <definedName name="valHighlight" localSheetId="1">Math!#REF!</definedName>
    <definedName name="valHighlight" localSheetId="9">'Reading Instruction'!#REF!</definedName>
    <definedName name="valHighlight" localSheetId="4">Science!#REF!</definedName>
    <definedName name="valHighlight" localSheetId="8">'Sight Words'!#REF!</definedName>
    <definedName name="valHighlight" localSheetId="5">Spelling!#REF!</definedName>
    <definedName name="valHighlight" localSheetId="10">Vocabulary!#REF!</definedName>
    <definedName name="valHighlight" localSheetId="6">Writing!#REF!</definedName>
    <definedName name="valHighlight">'History '!#REF!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3" i="25" l="1"/>
  <c r="B113" i="25"/>
  <c r="C113" i="25"/>
  <c r="D113" i="25"/>
  <c r="E113" i="25"/>
  <c r="F113" i="25"/>
  <c r="G113" i="25"/>
  <c r="H113" i="25"/>
  <c r="I113" i="25"/>
  <c r="J113" i="25"/>
  <c r="A110" i="25"/>
  <c r="B101" i="43" s="1"/>
  <c r="B110" i="25"/>
  <c r="C101" i="43" s="1"/>
  <c r="C110" i="25"/>
  <c r="D101" i="43" s="1"/>
  <c r="D110" i="25"/>
  <c r="E101" i="43" s="1"/>
  <c r="E110" i="25"/>
  <c r="F101" i="43" s="1"/>
  <c r="F110" i="25"/>
  <c r="G101" i="43" s="1"/>
  <c r="G110" i="25"/>
  <c r="H101" i="43" s="1"/>
  <c r="H110" i="25"/>
  <c r="I101" i="43" s="1"/>
  <c r="I110" i="25"/>
  <c r="J101" i="43" s="1"/>
  <c r="H98" i="17"/>
  <c r="A111" i="25"/>
  <c r="B102" i="43" s="1"/>
  <c r="B111" i="25"/>
  <c r="C102" i="43" s="1"/>
  <c r="C111" i="25"/>
  <c r="D102" i="43" s="1"/>
  <c r="D111" i="25"/>
  <c r="E102" i="43" s="1"/>
  <c r="E111" i="25"/>
  <c r="F102" i="43" s="1"/>
  <c r="F111" i="25"/>
  <c r="G102" i="43" s="1"/>
  <c r="G111" i="25"/>
  <c r="H102" i="43" s="1"/>
  <c r="H111" i="25"/>
  <c r="I102" i="43" s="1"/>
  <c r="A112" i="25"/>
  <c r="B103" i="43" s="1"/>
  <c r="B112" i="25"/>
  <c r="C103" i="43" s="1"/>
  <c r="C112" i="25"/>
  <c r="D103" i="43" s="1"/>
  <c r="D112" i="25"/>
  <c r="E103" i="43" s="1"/>
  <c r="E112" i="25"/>
  <c r="F103" i="43" s="1"/>
  <c r="F112" i="25"/>
  <c r="G103" i="43" s="1"/>
  <c r="G112" i="25"/>
  <c r="H103" i="43" s="1"/>
  <c r="H112" i="25"/>
  <c r="I103" i="43" s="1"/>
  <c r="A114" i="25"/>
  <c r="B105" i="43" s="1"/>
  <c r="B114" i="25"/>
  <c r="C105" i="43" s="1"/>
  <c r="C114" i="25"/>
  <c r="D105" i="43" s="1"/>
  <c r="D114" i="25"/>
  <c r="E105" i="43" s="1"/>
  <c r="E114" i="25"/>
  <c r="F105" i="43" s="1"/>
  <c r="F114" i="25"/>
  <c r="G105" i="43" s="1"/>
  <c r="G114" i="25"/>
  <c r="H105" i="43" s="1"/>
  <c r="H114" i="25"/>
  <c r="I105" i="43" s="1"/>
  <c r="A115" i="25"/>
  <c r="B106" i="43" s="1"/>
  <c r="B115" i="25"/>
  <c r="C106" i="43" s="1"/>
  <c r="C115" i="25"/>
  <c r="D106" i="43" s="1"/>
  <c r="D115" i="25"/>
  <c r="E106" i="43" s="1"/>
  <c r="E115" i="25"/>
  <c r="F106" i="43" s="1"/>
  <c r="F115" i="25"/>
  <c r="G106" i="43" s="1"/>
  <c r="G115" i="25"/>
  <c r="H106" i="43" s="1"/>
  <c r="H115" i="25"/>
  <c r="I106" i="43" s="1"/>
  <c r="A116" i="25"/>
  <c r="B107" i="43" s="1"/>
  <c r="B116" i="25"/>
  <c r="C107" i="43" s="1"/>
  <c r="C116" i="25"/>
  <c r="D107" i="43" s="1"/>
  <c r="D116" i="25"/>
  <c r="E107" i="43" s="1"/>
  <c r="E116" i="25"/>
  <c r="F107" i="43" s="1"/>
  <c r="F116" i="25"/>
  <c r="G107" i="43" s="1"/>
  <c r="G116" i="25"/>
  <c r="H107" i="43" s="1"/>
  <c r="H116" i="25"/>
  <c r="I107" i="43" s="1"/>
  <c r="A117" i="25"/>
  <c r="B108" i="43" s="1"/>
  <c r="B117" i="25"/>
  <c r="C108" i="43" s="1"/>
  <c r="C117" i="25"/>
  <c r="D108" i="43" s="1"/>
  <c r="D117" i="25"/>
  <c r="E108" i="43" s="1"/>
  <c r="E117" i="25"/>
  <c r="F108" i="43" s="1"/>
  <c r="F117" i="25"/>
  <c r="G108" i="43" s="1"/>
  <c r="G117" i="25"/>
  <c r="H108" i="43" s="1"/>
  <c r="H117" i="25"/>
  <c r="I108" i="43" s="1"/>
  <c r="A118" i="25"/>
  <c r="B109" i="43" s="1"/>
  <c r="B118" i="25"/>
  <c r="C109" i="43" s="1"/>
  <c r="C118" i="25"/>
  <c r="D109" i="43" s="1"/>
  <c r="D118" i="25"/>
  <c r="E109" i="43" s="1"/>
  <c r="E118" i="25"/>
  <c r="F109" i="43" s="1"/>
  <c r="F118" i="25"/>
  <c r="G109" i="43" s="1"/>
  <c r="G118" i="25"/>
  <c r="H109" i="43" s="1"/>
  <c r="H118" i="25"/>
  <c r="I109" i="43" s="1"/>
  <c r="A119" i="25"/>
  <c r="B110" i="43" s="1"/>
  <c r="B119" i="25"/>
  <c r="C110" i="43" s="1"/>
  <c r="C119" i="25"/>
  <c r="D110" i="43" s="1"/>
  <c r="D119" i="25"/>
  <c r="E110" i="43" s="1"/>
  <c r="E119" i="25"/>
  <c r="F110" i="43" s="1"/>
  <c r="F119" i="25"/>
  <c r="G110" i="43" s="1"/>
  <c r="G119" i="25"/>
  <c r="H110" i="43" s="1"/>
  <c r="H119" i="25"/>
  <c r="I110" i="43" s="1"/>
  <c r="A120" i="25"/>
  <c r="B111" i="43" s="1"/>
  <c r="B120" i="25"/>
  <c r="C111" i="43" s="1"/>
  <c r="C120" i="25"/>
  <c r="D111" i="43" s="1"/>
  <c r="D120" i="25"/>
  <c r="E111" i="43" s="1"/>
  <c r="E120" i="25"/>
  <c r="F111" i="43" s="1"/>
  <c r="F120" i="25"/>
  <c r="G111" i="43" s="1"/>
  <c r="G120" i="25"/>
  <c r="H111" i="43" s="1"/>
  <c r="H120" i="25"/>
  <c r="I111" i="43" s="1"/>
  <c r="A121" i="25"/>
  <c r="B112" i="43" s="1"/>
  <c r="B121" i="25"/>
  <c r="C112" i="43" s="1"/>
  <c r="C121" i="25"/>
  <c r="D112" i="43" s="1"/>
  <c r="D121" i="25"/>
  <c r="E112" i="43" s="1"/>
  <c r="E121" i="25"/>
  <c r="F112" i="43" s="1"/>
  <c r="F121" i="25"/>
  <c r="G112" i="43" s="1"/>
  <c r="G121" i="25"/>
  <c r="H112" i="43" s="1"/>
  <c r="H121" i="25"/>
  <c r="I112" i="43" s="1"/>
  <c r="A17" i="25"/>
  <c r="B17" i="25"/>
  <c r="C17" i="25"/>
  <c r="D17" i="25"/>
  <c r="E17" i="25"/>
  <c r="F17" i="25"/>
  <c r="G17" i="25"/>
  <c r="H17" i="25"/>
  <c r="A18" i="25"/>
  <c r="B18" i="25"/>
  <c r="C18" i="25"/>
  <c r="D18" i="25"/>
  <c r="E18" i="25"/>
  <c r="F18" i="25"/>
  <c r="G18" i="25"/>
  <c r="H18" i="25"/>
  <c r="A19" i="25"/>
  <c r="B19" i="25"/>
  <c r="C19" i="25"/>
  <c r="D19" i="25"/>
  <c r="E19" i="25"/>
  <c r="F19" i="25"/>
  <c r="G19" i="25"/>
  <c r="H19" i="25"/>
  <c r="A20" i="25"/>
  <c r="B20" i="25"/>
  <c r="C20" i="25"/>
  <c r="D20" i="25"/>
  <c r="E20" i="25"/>
  <c r="F20" i="25"/>
  <c r="G20" i="25"/>
  <c r="H20" i="25"/>
  <c r="A21" i="25"/>
  <c r="B21" i="25"/>
  <c r="C21" i="25"/>
  <c r="D21" i="25"/>
  <c r="E21" i="25"/>
  <c r="F21" i="25"/>
  <c r="G21" i="25"/>
  <c r="H21" i="25"/>
  <c r="A22" i="25"/>
  <c r="B22" i="25"/>
  <c r="C22" i="25"/>
  <c r="D22" i="25"/>
  <c r="E22" i="25"/>
  <c r="F22" i="25"/>
  <c r="G22" i="25"/>
  <c r="H22" i="25"/>
  <c r="A23" i="25"/>
  <c r="B23" i="25"/>
  <c r="C23" i="25"/>
  <c r="D23" i="25"/>
  <c r="E23" i="25"/>
  <c r="F23" i="25"/>
  <c r="G23" i="25"/>
  <c r="H23" i="25"/>
  <c r="A24" i="25"/>
  <c r="B24" i="25"/>
  <c r="C24" i="25"/>
  <c r="D24" i="25"/>
  <c r="E24" i="25"/>
  <c r="F24" i="25"/>
  <c r="G24" i="25"/>
  <c r="H24" i="25"/>
  <c r="A25" i="25"/>
  <c r="B25" i="25"/>
  <c r="C25" i="25"/>
  <c r="D25" i="25"/>
  <c r="E25" i="25"/>
  <c r="F25" i="25"/>
  <c r="G25" i="25"/>
  <c r="H25" i="25"/>
  <c r="A26" i="25"/>
  <c r="B26" i="25"/>
  <c r="C26" i="25"/>
  <c r="D26" i="25"/>
  <c r="E26" i="25"/>
  <c r="F26" i="25"/>
  <c r="G26" i="25"/>
  <c r="H26" i="25"/>
  <c r="A27" i="25"/>
  <c r="B27" i="25"/>
  <c r="C27" i="25"/>
  <c r="D27" i="25"/>
  <c r="E27" i="25"/>
  <c r="F27" i="25"/>
  <c r="G27" i="25"/>
  <c r="H27" i="25"/>
  <c r="I27" i="25"/>
  <c r="J27" i="25"/>
  <c r="A28" i="25"/>
  <c r="B28" i="25"/>
  <c r="C28" i="25"/>
  <c r="D28" i="25"/>
  <c r="E28" i="25"/>
  <c r="F28" i="25"/>
  <c r="G28" i="25"/>
  <c r="H28" i="25"/>
  <c r="A29" i="25"/>
  <c r="B29" i="25"/>
  <c r="C29" i="25"/>
  <c r="D29" i="25"/>
  <c r="E29" i="25"/>
  <c r="F29" i="25"/>
  <c r="G29" i="25"/>
  <c r="H29" i="25"/>
  <c r="A30" i="25"/>
  <c r="B30" i="25"/>
  <c r="C30" i="25"/>
  <c r="D30" i="25"/>
  <c r="E30" i="25"/>
  <c r="F30" i="25"/>
  <c r="G30" i="25"/>
  <c r="H30" i="25"/>
  <c r="A31" i="25"/>
  <c r="B31" i="25"/>
  <c r="C31" i="25"/>
  <c r="D31" i="25"/>
  <c r="E31" i="25"/>
  <c r="F31" i="25"/>
  <c r="G31" i="25"/>
  <c r="H31" i="25"/>
  <c r="A32" i="25"/>
  <c r="B32" i="25"/>
  <c r="C32" i="25"/>
  <c r="D32" i="25"/>
  <c r="E32" i="25"/>
  <c r="F32" i="25"/>
  <c r="G32" i="25"/>
  <c r="H32" i="25"/>
  <c r="A33" i="25"/>
  <c r="B33" i="25"/>
  <c r="C33" i="25"/>
  <c r="D33" i="25"/>
  <c r="E33" i="25"/>
  <c r="F33" i="25"/>
  <c r="G33" i="25"/>
  <c r="H33" i="25"/>
  <c r="A34" i="25"/>
  <c r="B34" i="25"/>
  <c r="C34" i="25"/>
  <c r="D34" i="25"/>
  <c r="E34" i="25"/>
  <c r="F34" i="25"/>
  <c r="G34" i="25"/>
  <c r="H34" i="25"/>
  <c r="A35" i="25"/>
  <c r="B35" i="25"/>
  <c r="C35" i="25"/>
  <c r="D35" i="25"/>
  <c r="E35" i="25"/>
  <c r="F35" i="25"/>
  <c r="G35" i="25"/>
  <c r="H35" i="25"/>
  <c r="A36" i="25"/>
  <c r="B36" i="25"/>
  <c r="C36" i="25"/>
  <c r="D36" i="25"/>
  <c r="E36" i="25"/>
  <c r="F36" i="25"/>
  <c r="G36" i="25"/>
  <c r="H36" i="25"/>
  <c r="A37" i="25"/>
  <c r="B37" i="25"/>
  <c r="C37" i="25"/>
  <c r="D37" i="25"/>
  <c r="E37" i="25"/>
  <c r="F37" i="25"/>
  <c r="G37" i="25"/>
  <c r="H37" i="25"/>
  <c r="A38" i="25"/>
  <c r="B38" i="25"/>
  <c r="C38" i="25"/>
  <c r="D38" i="25"/>
  <c r="E38" i="25"/>
  <c r="F38" i="25"/>
  <c r="G38" i="25"/>
  <c r="H38" i="25"/>
  <c r="A39" i="25"/>
  <c r="B39" i="25"/>
  <c r="C39" i="25"/>
  <c r="D39" i="25"/>
  <c r="E39" i="25"/>
  <c r="F39" i="25"/>
  <c r="G39" i="25"/>
  <c r="H39" i="25"/>
  <c r="I39" i="25"/>
  <c r="J39" i="25"/>
  <c r="A40" i="25"/>
  <c r="B40" i="25"/>
  <c r="C40" i="25"/>
  <c r="D40" i="25"/>
  <c r="E40" i="25"/>
  <c r="F40" i="25"/>
  <c r="G40" i="25"/>
  <c r="H40" i="25"/>
  <c r="A41" i="25"/>
  <c r="B41" i="25"/>
  <c r="C41" i="25"/>
  <c r="D41" i="25"/>
  <c r="E41" i="25"/>
  <c r="F41" i="25"/>
  <c r="G41" i="25"/>
  <c r="H41" i="25"/>
  <c r="A42" i="25"/>
  <c r="B42" i="25"/>
  <c r="C42" i="25"/>
  <c r="D42" i="25"/>
  <c r="E42" i="25"/>
  <c r="F42" i="25"/>
  <c r="G42" i="25"/>
  <c r="H42" i="25"/>
  <c r="A43" i="25"/>
  <c r="B43" i="25"/>
  <c r="C43" i="25"/>
  <c r="D43" i="25"/>
  <c r="E43" i="25"/>
  <c r="F43" i="25"/>
  <c r="G43" i="25"/>
  <c r="H43" i="25"/>
  <c r="A44" i="25"/>
  <c r="B44" i="25"/>
  <c r="C44" i="25"/>
  <c r="D44" i="25"/>
  <c r="E44" i="25"/>
  <c r="F44" i="25"/>
  <c r="G44" i="25"/>
  <c r="H44" i="25"/>
  <c r="A45" i="25"/>
  <c r="B45" i="25"/>
  <c r="C45" i="25"/>
  <c r="D45" i="25"/>
  <c r="E45" i="25"/>
  <c r="F45" i="25"/>
  <c r="G45" i="25"/>
  <c r="H45" i="25"/>
  <c r="A46" i="25"/>
  <c r="B46" i="25"/>
  <c r="C46" i="25"/>
  <c r="D46" i="25"/>
  <c r="E46" i="25"/>
  <c r="F46" i="25"/>
  <c r="G46" i="25"/>
  <c r="H46" i="25"/>
  <c r="A47" i="25"/>
  <c r="B47" i="25"/>
  <c r="C47" i="25"/>
  <c r="D47" i="25"/>
  <c r="E47" i="25"/>
  <c r="F47" i="25"/>
  <c r="G47" i="25"/>
  <c r="H47" i="25"/>
  <c r="A48" i="25"/>
  <c r="B48" i="25"/>
  <c r="C48" i="25"/>
  <c r="D48" i="25"/>
  <c r="E48" i="25"/>
  <c r="F48" i="25"/>
  <c r="G48" i="25"/>
  <c r="H48" i="25"/>
  <c r="A49" i="25"/>
  <c r="B49" i="25"/>
  <c r="C49" i="25"/>
  <c r="D49" i="25"/>
  <c r="E49" i="25"/>
  <c r="F49" i="25"/>
  <c r="G49" i="25"/>
  <c r="H49" i="25"/>
  <c r="A50" i="25"/>
  <c r="B50" i="25"/>
  <c r="C50" i="25"/>
  <c r="D50" i="25"/>
  <c r="E50" i="25"/>
  <c r="F50" i="25"/>
  <c r="G50" i="25"/>
  <c r="H50" i="25"/>
  <c r="I50" i="25"/>
  <c r="J50" i="25"/>
  <c r="A51" i="25"/>
  <c r="B51" i="25"/>
  <c r="C51" i="25"/>
  <c r="D51" i="25"/>
  <c r="E51" i="25"/>
  <c r="F51" i="25"/>
  <c r="G51" i="25"/>
  <c r="H51" i="25"/>
  <c r="A52" i="25"/>
  <c r="B52" i="25"/>
  <c r="C52" i="25"/>
  <c r="D52" i="25"/>
  <c r="E52" i="25"/>
  <c r="F52" i="25"/>
  <c r="G52" i="25"/>
  <c r="H52" i="25"/>
  <c r="A53" i="25"/>
  <c r="B53" i="25"/>
  <c r="C53" i="25"/>
  <c r="D53" i="25"/>
  <c r="E53" i="25"/>
  <c r="F53" i="25"/>
  <c r="G53" i="25"/>
  <c r="H53" i="25"/>
  <c r="A54" i="25"/>
  <c r="B54" i="25"/>
  <c r="C54" i="25"/>
  <c r="D54" i="25"/>
  <c r="E54" i="25"/>
  <c r="F54" i="25"/>
  <c r="G54" i="25"/>
  <c r="H54" i="25"/>
  <c r="A55" i="25"/>
  <c r="B55" i="25"/>
  <c r="C55" i="25"/>
  <c r="D55" i="25"/>
  <c r="E55" i="25"/>
  <c r="F55" i="25"/>
  <c r="G55" i="25"/>
  <c r="H55" i="25"/>
  <c r="A56" i="25"/>
  <c r="B56" i="25"/>
  <c r="C56" i="25"/>
  <c r="D56" i="25"/>
  <c r="E56" i="25"/>
  <c r="F56" i="25"/>
  <c r="G56" i="25"/>
  <c r="H56" i="25"/>
  <c r="A57" i="25"/>
  <c r="B57" i="25"/>
  <c r="C57" i="25"/>
  <c r="D57" i="25"/>
  <c r="E57" i="25"/>
  <c r="F57" i="25"/>
  <c r="G57" i="25"/>
  <c r="H57" i="25"/>
  <c r="A58" i="25"/>
  <c r="B58" i="25"/>
  <c r="C58" i="25"/>
  <c r="D58" i="25"/>
  <c r="E58" i="25"/>
  <c r="F58" i="25"/>
  <c r="G58" i="25"/>
  <c r="H58" i="25"/>
  <c r="A59" i="25"/>
  <c r="B59" i="25"/>
  <c r="C59" i="25"/>
  <c r="D59" i="25"/>
  <c r="E59" i="25"/>
  <c r="F59" i="25"/>
  <c r="G59" i="25"/>
  <c r="H59" i="25"/>
  <c r="A60" i="25"/>
  <c r="B60" i="25"/>
  <c r="C60" i="25"/>
  <c r="D60" i="25"/>
  <c r="E60" i="25"/>
  <c r="F60" i="25"/>
  <c r="G60" i="25"/>
  <c r="H60" i="25"/>
  <c r="A61" i="25"/>
  <c r="B61" i="25"/>
  <c r="C61" i="25"/>
  <c r="D61" i="25"/>
  <c r="E61" i="25"/>
  <c r="F61" i="25"/>
  <c r="G61" i="25"/>
  <c r="H61" i="25"/>
  <c r="A62" i="25"/>
  <c r="B62" i="25"/>
  <c r="C62" i="25"/>
  <c r="D62" i="25"/>
  <c r="E62" i="25"/>
  <c r="F62" i="25"/>
  <c r="G62" i="25"/>
  <c r="H62" i="25"/>
  <c r="I62" i="25"/>
  <c r="J62" i="25"/>
  <c r="A63" i="25"/>
  <c r="B63" i="25"/>
  <c r="C63" i="25"/>
  <c r="D63" i="25"/>
  <c r="E63" i="25"/>
  <c r="F63" i="25"/>
  <c r="G63" i="25"/>
  <c r="H63" i="25"/>
  <c r="A64" i="25"/>
  <c r="B64" i="25"/>
  <c r="C64" i="25"/>
  <c r="D64" i="25"/>
  <c r="E64" i="25"/>
  <c r="F64" i="25"/>
  <c r="G64" i="25"/>
  <c r="H64" i="25"/>
  <c r="A65" i="25"/>
  <c r="B65" i="25"/>
  <c r="C65" i="25"/>
  <c r="D65" i="25"/>
  <c r="E65" i="25"/>
  <c r="F65" i="25"/>
  <c r="G65" i="25"/>
  <c r="H65" i="25"/>
  <c r="A66" i="25"/>
  <c r="B66" i="25"/>
  <c r="C66" i="25"/>
  <c r="D66" i="25"/>
  <c r="E66" i="25"/>
  <c r="F66" i="25"/>
  <c r="G66" i="25"/>
  <c r="H66" i="25"/>
  <c r="A67" i="25"/>
  <c r="B67" i="25"/>
  <c r="C67" i="25"/>
  <c r="D67" i="25"/>
  <c r="E67" i="25"/>
  <c r="F67" i="25"/>
  <c r="G67" i="25"/>
  <c r="H67" i="25"/>
  <c r="A68" i="25"/>
  <c r="B68" i="25"/>
  <c r="C68" i="25"/>
  <c r="D68" i="25"/>
  <c r="E68" i="25"/>
  <c r="F68" i="25"/>
  <c r="G68" i="25"/>
  <c r="H68" i="25"/>
  <c r="A69" i="25"/>
  <c r="B69" i="25"/>
  <c r="C69" i="25"/>
  <c r="D69" i="25"/>
  <c r="E69" i="25"/>
  <c r="F69" i="25"/>
  <c r="G69" i="25"/>
  <c r="H69" i="25"/>
  <c r="A70" i="25"/>
  <c r="B70" i="25"/>
  <c r="C70" i="25"/>
  <c r="D70" i="25"/>
  <c r="E70" i="25"/>
  <c r="F70" i="25"/>
  <c r="G70" i="25"/>
  <c r="H70" i="25"/>
  <c r="A71" i="25"/>
  <c r="B71" i="25"/>
  <c r="C71" i="25"/>
  <c r="D71" i="25"/>
  <c r="E71" i="25"/>
  <c r="F71" i="25"/>
  <c r="G71" i="25"/>
  <c r="H71" i="25"/>
  <c r="A72" i="25"/>
  <c r="B72" i="25"/>
  <c r="C72" i="25"/>
  <c r="D72" i="25"/>
  <c r="E72" i="25"/>
  <c r="F72" i="25"/>
  <c r="G72" i="25"/>
  <c r="H72" i="25"/>
  <c r="A73" i="25"/>
  <c r="B73" i="25"/>
  <c r="C73" i="25"/>
  <c r="D73" i="25"/>
  <c r="E73" i="25"/>
  <c r="F73" i="25"/>
  <c r="G73" i="25"/>
  <c r="H73" i="25"/>
  <c r="I73" i="25"/>
  <c r="J73" i="25"/>
  <c r="A74" i="25"/>
  <c r="B74" i="25"/>
  <c r="C74" i="25"/>
  <c r="D74" i="25"/>
  <c r="E74" i="25"/>
  <c r="F74" i="25"/>
  <c r="G74" i="25"/>
  <c r="H74" i="25"/>
  <c r="A75" i="25"/>
  <c r="B75" i="25"/>
  <c r="C75" i="25"/>
  <c r="D75" i="25"/>
  <c r="E75" i="25"/>
  <c r="F75" i="25"/>
  <c r="G75" i="25"/>
  <c r="H75" i="25"/>
  <c r="A76" i="25"/>
  <c r="B76" i="25"/>
  <c r="C76" i="25"/>
  <c r="D76" i="25"/>
  <c r="E76" i="25"/>
  <c r="F76" i="25"/>
  <c r="G76" i="25"/>
  <c r="H76" i="25"/>
  <c r="A77" i="25"/>
  <c r="B77" i="25"/>
  <c r="C77" i="25"/>
  <c r="D77" i="25"/>
  <c r="E77" i="25"/>
  <c r="F77" i="25"/>
  <c r="G77" i="25"/>
  <c r="H77" i="25"/>
  <c r="A78" i="25"/>
  <c r="B78" i="25"/>
  <c r="C78" i="25"/>
  <c r="D78" i="25"/>
  <c r="E78" i="25"/>
  <c r="F78" i="25"/>
  <c r="G78" i="25"/>
  <c r="H78" i="25"/>
  <c r="A79" i="25"/>
  <c r="B79" i="25"/>
  <c r="C79" i="25"/>
  <c r="D79" i="25"/>
  <c r="E79" i="25"/>
  <c r="F79" i="25"/>
  <c r="G79" i="25"/>
  <c r="H79" i="25"/>
  <c r="A80" i="25"/>
  <c r="B80" i="25"/>
  <c r="C80" i="25"/>
  <c r="D80" i="25"/>
  <c r="E80" i="25"/>
  <c r="F80" i="25"/>
  <c r="G80" i="25"/>
  <c r="H80" i="25"/>
  <c r="A81" i="25"/>
  <c r="B81" i="25"/>
  <c r="C81" i="25"/>
  <c r="D81" i="25"/>
  <c r="E81" i="25"/>
  <c r="F81" i="25"/>
  <c r="G81" i="25"/>
  <c r="H81" i="25"/>
  <c r="A82" i="25"/>
  <c r="B82" i="25"/>
  <c r="C82" i="25"/>
  <c r="D82" i="25"/>
  <c r="E82" i="25"/>
  <c r="F82" i="25"/>
  <c r="G82" i="25"/>
  <c r="H82" i="25"/>
  <c r="I82" i="25"/>
  <c r="J82" i="25"/>
  <c r="A83" i="25"/>
  <c r="B83" i="25"/>
  <c r="C83" i="25"/>
  <c r="D83" i="25"/>
  <c r="E83" i="25"/>
  <c r="F83" i="25"/>
  <c r="G83" i="25"/>
  <c r="H83" i="25"/>
  <c r="A84" i="25"/>
  <c r="B84" i="25"/>
  <c r="C84" i="25"/>
  <c r="D84" i="25"/>
  <c r="E84" i="25"/>
  <c r="F84" i="25"/>
  <c r="G84" i="25"/>
  <c r="H84" i="25"/>
  <c r="A85" i="25"/>
  <c r="B85" i="25"/>
  <c r="C76" i="43" s="1"/>
  <c r="C85" i="25"/>
  <c r="D85" i="25"/>
  <c r="E85" i="25"/>
  <c r="F85" i="25"/>
  <c r="G85" i="25"/>
  <c r="H85" i="25"/>
  <c r="A86" i="25"/>
  <c r="B86" i="25"/>
  <c r="C86" i="25"/>
  <c r="D86" i="25"/>
  <c r="E86" i="25"/>
  <c r="F86" i="25"/>
  <c r="G86" i="25"/>
  <c r="H86" i="25"/>
  <c r="A87" i="25"/>
  <c r="B87" i="25"/>
  <c r="C87" i="25"/>
  <c r="D87" i="25"/>
  <c r="E87" i="25"/>
  <c r="F87" i="25"/>
  <c r="G87" i="25"/>
  <c r="H87" i="25"/>
  <c r="A88" i="25"/>
  <c r="B88" i="25"/>
  <c r="C88" i="25"/>
  <c r="D88" i="25"/>
  <c r="E88" i="25"/>
  <c r="F88" i="25"/>
  <c r="G88" i="25"/>
  <c r="H88" i="25"/>
  <c r="A89" i="25"/>
  <c r="B89" i="25"/>
  <c r="C89" i="25"/>
  <c r="D89" i="25"/>
  <c r="E89" i="25"/>
  <c r="F89" i="25"/>
  <c r="G89" i="25"/>
  <c r="H89" i="25"/>
  <c r="A90" i="25"/>
  <c r="B90" i="25"/>
  <c r="C90" i="25"/>
  <c r="D90" i="25"/>
  <c r="E90" i="25"/>
  <c r="F90" i="25"/>
  <c r="G90" i="25"/>
  <c r="H90" i="25"/>
  <c r="A91" i="25"/>
  <c r="B91" i="25"/>
  <c r="C91" i="25"/>
  <c r="D91" i="25"/>
  <c r="E91" i="25"/>
  <c r="F91" i="25"/>
  <c r="G91" i="25"/>
  <c r="H91" i="25"/>
  <c r="A92" i="25"/>
  <c r="B92" i="25"/>
  <c r="C92" i="25"/>
  <c r="D92" i="25"/>
  <c r="E92" i="25"/>
  <c r="F92" i="25"/>
  <c r="G92" i="25"/>
  <c r="H92" i="25"/>
  <c r="A93" i="25"/>
  <c r="B93" i="25"/>
  <c r="C93" i="25"/>
  <c r="D93" i="25"/>
  <c r="E93" i="25"/>
  <c r="F93" i="25"/>
  <c r="G93" i="25"/>
  <c r="H93" i="25"/>
  <c r="I93" i="25"/>
  <c r="J93" i="25"/>
  <c r="A94" i="25"/>
  <c r="B94" i="25"/>
  <c r="C94" i="25"/>
  <c r="D94" i="25"/>
  <c r="E94" i="25"/>
  <c r="F94" i="25"/>
  <c r="G94" i="25"/>
  <c r="H94" i="25"/>
  <c r="A95" i="25"/>
  <c r="B95" i="25"/>
  <c r="C95" i="25"/>
  <c r="D95" i="25"/>
  <c r="E95" i="25"/>
  <c r="F95" i="25"/>
  <c r="G95" i="25"/>
  <c r="H95" i="25"/>
  <c r="A96" i="25"/>
  <c r="B96" i="25"/>
  <c r="C96" i="25"/>
  <c r="D96" i="25"/>
  <c r="E96" i="25"/>
  <c r="F96" i="25"/>
  <c r="G96" i="25"/>
  <c r="H96" i="25"/>
  <c r="A97" i="25"/>
  <c r="B97" i="25"/>
  <c r="C97" i="25"/>
  <c r="D97" i="25"/>
  <c r="E97" i="25"/>
  <c r="F97" i="25"/>
  <c r="G97" i="25"/>
  <c r="H97" i="25"/>
  <c r="A98" i="25"/>
  <c r="B98" i="25"/>
  <c r="C98" i="25"/>
  <c r="D98" i="25"/>
  <c r="E98" i="25"/>
  <c r="F98" i="25"/>
  <c r="G98" i="25"/>
  <c r="H98" i="25"/>
  <c r="A99" i="25"/>
  <c r="B99" i="25"/>
  <c r="C99" i="25"/>
  <c r="D99" i="25"/>
  <c r="E99" i="25"/>
  <c r="F99" i="25"/>
  <c r="G99" i="25"/>
  <c r="H99" i="25"/>
  <c r="A100" i="25"/>
  <c r="B100" i="25"/>
  <c r="C100" i="25"/>
  <c r="D100" i="25"/>
  <c r="E100" i="25"/>
  <c r="F100" i="25"/>
  <c r="G100" i="25"/>
  <c r="H100" i="25"/>
  <c r="A101" i="25"/>
  <c r="B101" i="25"/>
  <c r="C101" i="25"/>
  <c r="D101" i="25"/>
  <c r="E101" i="25"/>
  <c r="F101" i="25"/>
  <c r="G101" i="25"/>
  <c r="H101" i="25"/>
  <c r="A102" i="25"/>
  <c r="B102" i="25"/>
  <c r="C102" i="25"/>
  <c r="D102" i="25"/>
  <c r="E102" i="25"/>
  <c r="F102" i="25"/>
  <c r="G102" i="25"/>
  <c r="H102" i="25"/>
  <c r="A103" i="25"/>
  <c r="B103" i="25"/>
  <c r="C103" i="25"/>
  <c r="D103" i="25"/>
  <c r="E103" i="25"/>
  <c r="F103" i="25"/>
  <c r="G103" i="25"/>
  <c r="H103" i="25"/>
  <c r="A104" i="25"/>
  <c r="B104" i="25"/>
  <c r="C104" i="25"/>
  <c r="D104" i="25"/>
  <c r="E104" i="25"/>
  <c r="F104" i="25"/>
  <c r="G104" i="25"/>
  <c r="H104" i="25"/>
  <c r="I104" i="25"/>
  <c r="J104" i="25"/>
  <c r="A105" i="25"/>
  <c r="B105" i="25"/>
  <c r="C105" i="25"/>
  <c r="D105" i="25"/>
  <c r="E105" i="25"/>
  <c r="F105" i="25"/>
  <c r="G105" i="25"/>
  <c r="H105" i="25"/>
  <c r="A106" i="25"/>
  <c r="B106" i="25"/>
  <c r="C106" i="25"/>
  <c r="D106" i="25"/>
  <c r="E106" i="25"/>
  <c r="F106" i="25"/>
  <c r="G106" i="25"/>
  <c r="H106" i="25"/>
  <c r="A107" i="25"/>
  <c r="B107" i="25"/>
  <c r="C107" i="25"/>
  <c r="D107" i="25"/>
  <c r="E107" i="25"/>
  <c r="F107" i="25"/>
  <c r="G107" i="25"/>
  <c r="H107" i="25"/>
  <c r="A108" i="25"/>
  <c r="B108" i="25"/>
  <c r="C108" i="25"/>
  <c r="D108" i="25"/>
  <c r="E108" i="25"/>
  <c r="F108" i="25"/>
  <c r="G108" i="25"/>
  <c r="H108" i="25"/>
  <c r="A109" i="25"/>
  <c r="B109" i="25"/>
  <c r="C109" i="25"/>
  <c r="D109" i="25"/>
  <c r="E109" i="25"/>
  <c r="F109" i="25"/>
  <c r="G109" i="25"/>
  <c r="H109" i="25"/>
  <c r="H108" i="17"/>
  <c r="I108" i="17" s="1"/>
  <c r="J120" i="25" s="1"/>
  <c r="K111" i="43" s="1"/>
  <c r="H107" i="17"/>
  <c r="I107" i="17" s="1"/>
  <c r="J119" i="25" s="1"/>
  <c r="K110" i="43" s="1"/>
  <c r="I98" i="17" l="1"/>
  <c r="I119" i="25"/>
  <c r="J110" i="43" s="1"/>
  <c r="I120" i="25"/>
  <c r="J111" i="43" s="1"/>
  <c r="B925" i="25"/>
  <c r="C20" i="46" s="1"/>
  <c r="C925" i="25"/>
  <c r="D20" i="46" s="1"/>
  <c r="D925" i="25"/>
  <c r="E20" i="46" s="1"/>
  <c r="E925" i="25"/>
  <c r="F20" i="46" s="1"/>
  <c r="F925" i="25"/>
  <c r="G20" i="46" s="1"/>
  <c r="G925" i="25"/>
  <c r="H20" i="46" s="1"/>
  <c r="H925" i="25"/>
  <c r="I20" i="46" s="1"/>
  <c r="B926" i="25"/>
  <c r="C21" i="46" s="1"/>
  <c r="C926" i="25"/>
  <c r="D21" i="46" s="1"/>
  <c r="D926" i="25"/>
  <c r="E21" i="46" s="1"/>
  <c r="E926" i="25"/>
  <c r="F21" i="46" s="1"/>
  <c r="F926" i="25"/>
  <c r="G21" i="46" s="1"/>
  <c r="G926" i="25"/>
  <c r="H21" i="46" s="1"/>
  <c r="H926" i="25"/>
  <c r="I21" i="46" s="1"/>
  <c r="B927" i="25"/>
  <c r="C22" i="46" s="1"/>
  <c r="C927" i="25"/>
  <c r="D22" i="46" s="1"/>
  <c r="D927" i="25"/>
  <c r="E22" i="46" s="1"/>
  <c r="E927" i="25"/>
  <c r="F22" i="46" s="1"/>
  <c r="F927" i="25"/>
  <c r="G22" i="46" s="1"/>
  <c r="G927" i="25"/>
  <c r="H22" i="46" s="1"/>
  <c r="H927" i="25"/>
  <c r="I22" i="46" s="1"/>
  <c r="B928" i="25"/>
  <c r="C23" i="46" s="1"/>
  <c r="C928" i="25"/>
  <c r="D23" i="46" s="1"/>
  <c r="D928" i="25"/>
  <c r="E23" i="46" s="1"/>
  <c r="E928" i="25"/>
  <c r="F23" i="46" s="1"/>
  <c r="F928" i="25"/>
  <c r="G23" i="46" s="1"/>
  <c r="G928" i="25"/>
  <c r="H23" i="46" s="1"/>
  <c r="H928" i="25"/>
  <c r="I23" i="46" s="1"/>
  <c r="B929" i="25"/>
  <c r="C24" i="46" s="1"/>
  <c r="C929" i="25"/>
  <c r="D24" i="46" s="1"/>
  <c r="D929" i="25"/>
  <c r="E24" i="46" s="1"/>
  <c r="E929" i="25"/>
  <c r="F24" i="46" s="1"/>
  <c r="F929" i="25"/>
  <c r="G24" i="46" s="1"/>
  <c r="G929" i="25"/>
  <c r="H24" i="46" s="1"/>
  <c r="H929" i="25"/>
  <c r="I24" i="46" s="1"/>
  <c r="B930" i="25"/>
  <c r="C25" i="46" s="1"/>
  <c r="C930" i="25"/>
  <c r="D25" i="46" s="1"/>
  <c r="D930" i="25"/>
  <c r="E25" i="46" s="1"/>
  <c r="E930" i="25"/>
  <c r="F25" i="46" s="1"/>
  <c r="F930" i="25"/>
  <c r="G25" i="46" s="1"/>
  <c r="G930" i="25"/>
  <c r="H25" i="46" s="1"/>
  <c r="H930" i="25"/>
  <c r="I25" i="46" s="1"/>
  <c r="B931" i="25"/>
  <c r="C26" i="46" s="1"/>
  <c r="C931" i="25"/>
  <c r="D26" i="46" s="1"/>
  <c r="D931" i="25"/>
  <c r="E26" i="46" s="1"/>
  <c r="E931" i="25"/>
  <c r="F26" i="46" s="1"/>
  <c r="F931" i="25"/>
  <c r="G26" i="46" s="1"/>
  <c r="G931" i="25"/>
  <c r="H26" i="46" s="1"/>
  <c r="H931" i="25"/>
  <c r="I26" i="46" s="1"/>
  <c r="B932" i="25"/>
  <c r="C27" i="46" s="1"/>
  <c r="C932" i="25"/>
  <c r="D27" i="46" s="1"/>
  <c r="D932" i="25"/>
  <c r="E27" i="46" s="1"/>
  <c r="E932" i="25"/>
  <c r="F27" i="46" s="1"/>
  <c r="F932" i="25"/>
  <c r="G27" i="46" s="1"/>
  <c r="G932" i="25"/>
  <c r="H27" i="46" s="1"/>
  <c r="H932" i="25"/>
  <c r="I27" i="46" s="1"/>
  <c r="B933" i="25"/>
  <c r="C28" i="46" s="1"/>
  <c r="C933" i="25"/>
  <c r="D28" i="46" s="1"/>
  <c r="D933" i="25"/>
  <c r="E28" i="46" s="1"/>
  <c r="E933" i="25"/>
  <c r="F28" i="46" s="1"/>
  <c r="F933" i="25"/>
  <c r="G28" i="46" s="1"/>
  <c r="G933" i="25"/>
  <c r="H28" i="46" s="1"/>
  <c r="H933" i="25"/>
  <c r="I28" i="46" s="1"/>
  <c r="B934" i="25"/>
  <c r="C29" i="46" s="1"/>
  <c r="C934" i="25"/>
  <c r="D29" i="46" s="1"/>
  <c r="D934" i="25"/>
  <c r="E29" i="46" s="1"/>
  <c r="E934" i="25"/>
  <c r="F29" i="46" s="1"/>
  <c r="F934" i="25"/>
  <c r="G29" i="46" s="1"/>
  <c r="G934" i="25"/>
  <c r="H29" i="46" s="1"/>
  <c r="H934" i="25"/>
  <c r="I29" i="46" s="1"/>
  <c r="B935" i="25"/>
  <c r="C30" i="46" s="1"/>
  <c r="C935" i="25"/>
  <c r="D30" i="46" s="1"/>
  <c r="D935" i="25"/>
  <c r="E30" i="46" s="1"/>
  <c r="E935" i="25"/>
  <c r="F30" i="46" s="1"/>
  <c r="F935" i="25"/>
  <c r="G30" i="46" s="1"/>
  <c r="G935" i="25"/>
  <c r="H30" i="46" s="1"/>
  <c r="H935" i="25"/>
  <c r="I30" i="46" s="1"/>
  <c r="B936" i="25"/>
  <c r="C31" i="46" s="1"/>
  <c r="C936" i="25"/>
  <c r="D31" i="46" s="1"/>
  <c r="D936" i="25"/>
  <c r="E31" i="46" s="1"/>
  <c r="E936" i="25"/>
  <c r="F31" i="46" s="1"/>
  <c r="F936" i="25"/>
  <c r="G31" i="46" s="1"/>
  <c r="G936" i="25"/>
  <c r="H31" i="46" s="1"/>
  <c r="H936" i="25"/>
  <c r="I31" i="46" s="1"/>
  <c r="B937" i="25"/>
  <c r="C32" i="46" s="1"/>
  <c r="C937" i="25"/>
  <c r="D32" i="46" s="1"/>
  <c r="D937" i="25"/>
  <c r="E32" i="46" s="1"/>
  <c r="E937" i="25"/>
  <c r="F32" i="46" s="1"/>
  <c r="F937" i="25"/>
  <c r="G32" i="46" s="1"/>
  <c r="G937" i="25"/>
  <c r="H32" i="46" s="1"/>
  <c r="H937" i="25"/>
  <c r="I32" i="46" s="1"/>
  <c r="B938" i="25"/>
  <c r="C33" i="46" s="1"/>
  <c r="C938" i="25"/>
  <c r="D33" i="46" s="1"/>
  <c r="D938" i="25"/>
  <c r="E33" i="46" s="1"/>
  <c r="E938" i="25"/>
  <c r="F33" i="46" s="1"/>
  <c r="F938" i="25"/>
  <c r="G33" i="46" s="1"/>
  <c r="G938" i="25"/>
  <c r="H33" i="46" s="1"/>
  <c r="H938" i="25"/>
  <c r="I33" i="46" s="1"/>
  <c r="B939" i="25"/>
  <c r="C34" i="46" s="1"/>
  <c r="C939" i="25"/>
  <c r="D34" i="46" s="1"/>
  <c r="D939" i="25"/>
  <c r="E34" i="46" s="1"/>
  <c r="E939" i="25"/>
  <c r="F34" i="46" s="1"/>
  <c r="F939" i="25"/>
  <c r="G34" i="46" s="1"/>
  <c r="G939" i="25"/>
  <c r="H34" i="46" s="1"/>
  <c r="H939" i="25"/>
  <c r="I34" i="46" s="1"/>
  <c r="B940" i="25"/>
  <c r="C35" i="46" s="1"/>
  <c r="C940" i="25"/>
  <c r="D35" i="46" s="1"/>
  <c r="D940" i="25"/>
  <c r="E35" i="46" s="1"/>
  <c r="E940" i="25"/>
  <c r="F35" i="46" s="1"/>
  <c r="F940" i="25"/>
  <c r="G35" i="46" s="1"/>
  <c r="G940" i="25"/>
  <c r="H35" i="46" s="1"/>
  <c r="H940" i="25"/>
  <c r="I35" i="46" s="1"/>
  <c r="B941" i="25"/>
  <c r="C36" i="46" s="1"/>
  <c r="C941" i="25"/>
  <c r="D36" i="46" s="1"/>
  <c r="D941" i="25"/>
  <c r="E36" i="46" s="1"/>
  <c r="E941" i="25"/>
  <c r="F36" i="46" s="1"/>
  <c r="F941" i="25"/>
  <c r="G36" i="46" s="1"/>
  <c r="G941" i="25"/>
  <c r="H36" i="46" s="1"/>
  <c r="H941" i="25"/>
  <c r="I36" i="46" s="1"/>
  <c r="B942" i="25"/>
  <c r="C37" i="46" s="1"/>
  <c r="C942" i="25"/>
  <c r="D37" i="46" s="1"/>
  <c r="D942" i="25"/>
  <c r="E37" i="46" s="1"/>
  <c r="E942" i="25"/>
  <c r="F37" i="46" s="1"/>
  <c r="F942" i="25"/>
  <c r="G37" i="46" s="1"/>
  <c r="G942" i="25"/>
  <c r="H37" i="46" s="1"/>
  <c r="H942" i="25"/>
  <c r="I37" i="46" s="1"/>
  <c r="B943" i="25"/>
  <c r="C38" i="46" s="1"/>
  <c r="C943" i="25"/>
  <c r="D38" i="46" s="1"/>
  <c r="D943" i="25"/>
  <c r="E38" i="46" s="1"/>
  <c r="E943" i="25"/>
  <c r="F38" i="46" s="1"/>
  <c r="F943" i="25"/>
  <c r="G38" i="46" s="1"/>
  <c r="G943" i="25"/>
  <c r="H38" i="46" s="1"/>
  <c r="H943" i="25"/>
  <c r="I38" i="46" s="1"/>
  <c r="B944" i="25"/>
  <c r="C39" i="46" s="1"/>
  <c r="C944" i="25"/>
  <c r="D39" i="46" s="1"/>
  <c r="D944" i="25"/>
  <c r="E39" i="46" s="1"/>
  <c r="E944" i="25"/>
  <c r="F39" i="46" s="1"/>
  <c r="F944" i="25"/>
  <c r="G39" i="46" s="1"/>
  <c r="G944" i="25"/>
  <c r="H39" i="46" s="1"/>
  <c r="H944" i="25"/>
  <c r="I39" i="46" s="1"/>
  <c r="B945" i="25"/>
  <c r="C40" i="46" s="1"/>
  <c r="C945" i="25"/>
  <c r="D40" i="46" s="1"/>
  <c r="D945" i="25"/>
  <c r="E40" i="46" s="1"/>
  <c r="E945" i="25"/>
  <c r="F40" i="46" s="1"/>
  <c r="F945" i="25"/>
  <c r="G40" i="46" s="1"/>
  <c r="G945" i="25"/>
  <c r="H40" i="46" s="1"/>
  <c r="H945" i="25"/>
  <c r="I40" i="46" s="1"/>
  <c r="B946" i="25"/>
  <c r="C41" i="46" s="1"/>
  <c r="C946" i="25"/>
  <c r="D41" i="46" s="1"/>
  <c r="D946" i="25"/>
  <c r="E41" i="46" s="1"/>
  <c r="E946" i="25"/>
  <c r="F41" i="46" s="1"/>
  <c r="F946" i="25"/>
  <c r="G41" i="46" s="1"/>
  <c r="G946" i="25"/>
  <c r="H41" i="46" s="1"/>
  <c r="H946" i="25"/>
  <c r="I41" i="46" s="1"/>
  <c r="B947" i="25"/>
  <c r="C42" i="46" s="1"/>
  <c r="C947" i="25"/>
  <c r="D42" i="46" s="1"/>
  <c r="D947" i="25"/>
  <c r="E42" i="46" s="1"/>
  <c r="E947" i="25"/>
  <c r="F42" i="46" s="1"/>
  <c r="F947" i="25"/>
  <c r="G42" i="46" s="1"/>
  <c r="G947" i="25"/>
  <c r="H42" i="46" s="1"/>
  <c r="H947" i="25"/>
  <c r="I42" i="46" s="1"/>
  <c r="B948" i="25"/>
  <c r="C43" i="46" s="1"/>
  <c r="C948" i="25"/>
  <c r="D43" i="46" s="1"/>
  <c r="D948" i="25"/>
  <c r="E43" i="46" s="1"/>
  <c r="E948" i="25"/>
  <c r="F43" i="46" s="1"/>
  <c r="F948" i="25"/>
  <c r="G43" i="46" s="1"/>
  <c r="G948" i="25"/>
  <c r="H43" i="46" s="1"/>
  <c r="H948" i="25"/>
  <c r="I43" i="46" s="1"/>
  <c r="B949" i="25"/>
  <c r="C44" i="46" s="1"/>
  <c r="C949" i="25"/>
  <c r="D44" i="46" s="1"/>
  <c r="D949" i="25"/>
  <c r="E44" i="46" s="1"/>
  <c r="E949" i="25"/>
  <c r="F44" i="46" s="1"/>
  <c r="F949" i="25"/>
  <c r="G44" i="46" s="1"/>
  <c r="G949" i="25"/>
  <c r="H44" i="46" s="1"/>
  <c r="H949" i="25"/>
  <c r="I44" i="46" s="1"/>
  <c r="B950" i="25"/>
  <c r="C45" i="46" s="1"/>
  <c r="C950" i="25"/>
  <c r="D45" i="46" s="1"/>
  <c r="D950" i="25"/>
  <c r="E45" i="46" s="1"/>
  <c r="E950" i="25"/>
  <c r="F45" i="46" s="1"/>
  <c r="F950" i="25"/>
  <c r="G45" i="46" s="1"/>
  <c r="G950" i="25"/>
  <c r="H45" i="46" s="1"/>
  <c r="H950" i="25"/>
  <c r="I45" i="46" s="1"/>
  <c r="B951" i="25"/>
  <c r="C46" i="46" s="1"/>
  <c r="C951" i="25"/>
  <c r="D46" i="46" s="1"/>
  <c r="D951" i="25"/>
  <c r="E46" i="46" s="1"/>
  <c r="E951" i="25"/>
  <c r="F46" i="46" s="1"/>
  <c r="F951" i="25"/>
  <c r="G46" i="46" s="1"/>
  <c r="G951" i="25"/>
  <c r="H46" i="46" s="1"/>
  <c r="H951" i="25"/>
  <c r="I46" i="46" s="1"/>
  <c r="B952" i="25"/>
  <c r="C47" i="46" s="1"/>
  <c r="C952" i="25"/>
  <c r="D47" i="46" s="1"/>
  <c r="D952" i="25"/>
  <c r="E47" i="46" s="1"/>
  <c r="E952" i="25"/>
  <c r="F47" i="46" s="1"/>
  <c r="F952" i="25"/>
  <c r="G47" i="46" s="1"/>
  <c r="G952" i="25"/>
  <c r="H47" i="46" s="1"/>
  <c r="H952" i="25"/>
  <c r="I47" i="46" s="1"/>
  <c r="B953" i="25"/>
  <c r="C48" i="46" s="1"/>
  <c r="C953" i="25"/>
  <c r="D48" i="46" s="1"/>
  <c r="D953" i="25"/>
  <c r="E48" i="46" s="1"/>
  <c r="E953" i="25"/>
  <c r="F48" i="46" s="1"/>
  <c r="F953" i="25"/>
  <c r="G48" i="46" s="1"/>
  <c r="G953" i="25"/>
  <c r="H48" i="46" s="1"/>
  <c r="H953" i="25"/>
  <c r="I48" i="46" s="1"/>
  <c r="B954" i="25"/>
  <c r="C49" i="46" s="1"/>
  <c r="C954" i="25"/>
  <c r="D49" i="46" s="1"/>
  <c r="D954" i="25"/>
  <c r="E49" i="46" s="1"/>
  <c r="E954" i="25"/>
  <c r="F49" i="46" s="1"/>
  <c r="F954" i="25"/>
  <c r="G49" i="46" s="1"/>
  <c r="G954" i="25"/>
  <c r="H49" i="46" s="1"/>
  <c r="H954" i="25"/>
  <c r="I49" i="46" s="1"/>
  <c r="B955" i="25"/>
  <c r="C50" i="46" s="1"/>
  <c r="C955" i="25"/>
  <c r="D50" i="46" s="1"/>
  <c r="D955" i="25"/>
  <c r="E50" i="46" s="1"/>
  <c r="E955" i="25"/>
  <c r="F50" i="46" s="1"/>
  <c r="F955" i="25"/>
  <c r="G50" i="46" s="1"/>
  <c r="G955" i="25"/>
  <c r="H50" i="46" s="1"/>
  <c r="H955" i="25"/>
  <c r="I50" i="46" s="1"/>
  <c r="B956" i="25"/>
  <c r="C51" i="46" s="1"/>
  <c r="C956" i="25"/>
  <c r="D51" i="46" s="1"/>
  <c r="D956" i="25"/>
  <c r="E51" i="46" s="1"/>
  <c r="E956" i="25"/>
  <c r="F51" i="46" s="1"/>
  <c r="F956" i="25"/>
  <c r="G51" i="46" s="1"/>
  <c r="G956" i="25"/>
  <c r="H51" i="46" s="1"/>
  <c r="H956" i="25"/>
  <c r="I51" i="46" s="1"/>
  <c r="B957" i="25"/>
  <c r="C52" i="46" s="1"/>
  <c r="C957" i="25"/>
  <c r="D52" i="46" s="1"/>
  <c r="D957" i="25"/>
  <c r="E52" i="46" s="1"/>
  <c r="E957" i="25"/>
  <c r="F52" i="46" s="1"/>
  <c r="F957" i="25"/>
  <c r="G52" i="46" s="1"/>
  <c r="G957" i="25"/>
  <c r="H52" i="46" s="1"/>
  <c r="H957" i="25"/>
  <c r="I52" i="46" s="1"/>
  <c r="B958" i="25"/>
  <c r="C53" i="46" s="1"/>
  <c r="C958" i="25"/>
  <c r="D53" i="46" s="1"/>
  <c r="D958" i="25"/>
  <c r="E53" i="46" s="1"/>
  <c r="E958" i="25"/>
  <c r="F53" i="46" s="1"/>
  <c r="F958" i="25"/>
  <c r="G53" i="46" s="1"/>
  <c r="G958" i="25"/>
  <c r="H53" i="46" s="1"/>
  <c r="H958" i="25"/>
  <c r="I53" i="46" s="1"/>
  <c r="B959" i="25"/>
  <c r="C54" i="46" s="1"/>
  <c r="C959" i="25"/>
  <c r="D54" i="46" s="1"/>
  <c r="D959" i="25"/>
  <c r="E54" i="46" s="1"/>
  <c r="E959" i="25"/>
  <c r="F54" i="46" s="1"/>
  <c r="F959" i="25"/>
  <c r="G54" i="46" s="1"/>
  <c r="G959" i="25"/>
  <c r="H54" i="46" s="1"/>
  <c r="H959" i="25"/>
  <c r="I54" i="46" s="1"/>
  <c r="B960" i="25"/>
  <c r="C55" i="46" s="1"/>
  <c r="C960" i="25"/>
  <c r="D55" i="46" s="1"/>
  <c r="D960" i="25"/>
  <c r="E55" i="46" s="1"/>
  <c r="E960" i="25"/>
  <c r="F55" i="46" s="1"/>
  <c r="F960" i="25"/>
  <c r="G55" i="46" s="1"/>
  <c r="G960" i="25"/>
  <c r="H55" i="46" s="1"/>
  <c r="H960" i="25"/>
  <c r="I55" i="46" s="1"/>
  <c r="B961" i="25"/>
  <c r="C56" i="46" s="1"/>
  <c r="C961" i="25"/>
  <c r="D56" i="46" s="1"/>
  <c r="D961" i="25"/>
  <c r="E56" i="46" s="1"/>
  <c r="E961" i="25"/>
  <c r="F56" i="46" s="1"/>
  <c r="F961" i="25"/>
  <c r="G56" i="46" s="1"/>
  <c r="G961" i="25"/>
  <c r="H56" i="46" s="1"/>
  <c r="H961" i="25"/>
  <c r="I56" i="46" s="1"/>
  <c r="B962" i="25"/>
  <c r="C57" i="46" s="1"/>
  <c r="C962" i="25"/>
  <c r="D57" i="46" s="1"/>
  <c r="D962" i="25"/>
  <c r="E57" i="46" s="1"/>
  <c r="E962" i="25"/>
  <c r="F57" i="46" s="1"/>
  <c r="F962" i="25"/>
  <c r="G57" i="46" s="1"/>
  <c r="G962" i="25"/>
  <c r="H57" i="46" s="1"/>
  <c r="H962" i="25"/>
  <c r="I57" i="46" s="1"/>
  <c r="B963" i="25"/>
  <c r="C58" i="46" s="1"/>
  <c r="C963" i="25"/>
  <c r="D58" i="46" s="1"/>
  <c r="D963" i="25"/>
  <c r="E58" i="46" s="1"/>
  <c r="E963" i="25"/>
  <c r="F58" i="46" s="1"/>
  <c r="F963" i="25"/>
  <c r="G58" i="46" s="1"/>
  <c r="G963" i="25"/>
  <c r="H58" i="46" s="1"/>
  <c r="H963" i="25"/>
  <c r="I58" i="46" s="1"/>
  <c r="B964" i="25"/>
  <c r="C59" i="46" s="1"/>
  <c r="C964" i="25"/>
  <c r="D59" i="46" s="1"/>
  <c r="D964" i="25"/>
  <c r="E59" i="46" s="1"/>
  <c r="E964" i="25"/>
  <c r="F59" i="46" s="1"/>
  <c r="F964" i="25"/>
  <c r="G59" i="46" s="1"/>
  <c r="G964" i="25"/>
  <c r="H59" i="46" s="1"/>
  <c r="H964" i="25"/>
  <c r="I59" i="46" s="1"/>
  <c r="A925" i="25"/>
  <c r="B20" i="46" s="1"/>
  <c r="A926" i="25"/>
  <c r="B21" i="46" s="1"/>
  <c r="A927" i="25"/>
  <c r="B22" i="46" s="1"/>
  <c r="A928" i="25"/>
  <c r="B23" i="46" s="1"/>
  <c r="A929" i="25"/>
  <c r="B24" i="46" s="1"/>
  <c r="A930" i="25"/>
  <c r="B25" i="46" s="1"/>
  <c r="A931" i="25"/>
  <c r="B26" i="46" s="1"/>
  <c r="A932" i="25"/>
  <c r="B27" i="46" s="1"/>
  <c r="A933" i="25"/>
  <c r="B28" i="46" s="1"/>
  <c r="A934" i="25"/>
  <c r="B29" i="46" s="1"/>
  <c r="A935" i="25"/>
  <c r="B30" i="46" s="1"/>
  <c r="A936" i="25"/>
  <c r="B31" i="46" s="1"/>
  <c r="A937" i="25"/>
  <c r="B32" i="46" s="1"/>
  <c r="A938" i="25"/>
  <c r="B33" i="46" s="1"/>
  <c r="A939" i="25"/>
  <c r="B34" i="46" s="1"/>
  <c r="A940" i="25"/>
  <c r="B35" i="46" s="1"/>
  <c r="A941" i="25"/>
  <c r="B36" i="46" s="1"/>
  <c r="A942" i="25"/>
  <c r="B37" i="46" s="1"/>
  <c r="A943" i="25"/>
  <c r="B38" i="46" s="1"/>
  <c r="A944" i="25"/>
  <c r="B39" i="46" s="1"/>
  <c r="A945" i="25"/>
  <c r="B40" i="46" s="1"/>
  <c r="A946" i="25"/>
  <c r="B41" i="46" s="1"/>
  <c r="A947" i="25"/>
  <c r="B42" i="46" s="1"/>
  <c r="A948" i="25"/>
  <c r="B43" i="46" s="1"/>
  <c r="A949" i="25"/>
  <c r="B44" i="46" s="1"/>
  <c r="A950" i="25"/>
  <c r="B45" i="46" s="1"/>
  <c r="A951" i="25"/>
  <c r="B46" i="46" s="1"/>
  <c r="A952" i="25"/>
  <c r="B47" i="46" s="1"/>
  <c r="A953" i="25"/>
  <c r="B48" i="46" s="1"/>
  <c r="A954" i="25"/>
  <c r="B49" i="46" s="1"/>
  <c r="A955" i="25"/>
  <c r="B50" i="46" s="1"/>
  <c r="A956" i="25"/>
  <c r="B51" i="46" s="1"/>
  <c r="A957" i="25"/>
  <c r="B52" i="46" s="1"/>
  <c r="A958" i="25"/>
  <c r="B53" i="46" s="1"/>
  <c r="A959" i="25"/>
  <c r="B54" i="46" s="1"/>
  <c r="A960" i="25"/>
  <c r="B55" i="46" s="1"/>
  <c r="A961" i="25"/>
  <c r="B56" i="46" s="1"/>
  <c r="A962" i="25"/>
  <c r="B57" i="46" s="1"/>
  <c r="A963" i="25"/>
  <c r="B58" i="46" s="1"/>
  <c r="A964" i="25"/>
  <c r="B59" i="46" s="1"/>
  <c r="J110" i="25" l="1"/>
  <c r="K101" i="43" s="1"/>
  <c r="B709" i="25"/>
  <c r="C231" i="45" s="1"/>
  <c r="C709" i="25"/>
  <c r="D231" i="45" s="1"/>
  <c r="D709" i="25"/>
  <c r="E231" i="45" s="1"/>
  <c r="E709" i="25"/>
  <c r="F231" i="45" s="1"/>
  <c r="F709" i="25"/>
  <c r="G231" i="45" s="1"/>
  <c r="G709" i="25"/>
  <c r="H231" i="45" s="1"/>
  <c r="H709" i="25"/>
  <c r="I231" i="45" s="1"/>
  <c r="A709" i="25"/>
  <c r="B231" i="45" s="1"/>
  <c r="H58" i="10"/>
  <c r="I58" i="10" s="1"/>
  <c r="J709" i="25" s="1"/>
  <c r="K231" i="45" s="1"/>
  <c r="B710" i="25"/>
  <c r="C232" i="45" s="1"/>
  <c r="C710" i="25"/>
  <c r="D232" i="45" s="1"/>
  <c r="D710" i="25"/>
  <c r="E232" i="45" s="1"/>
  <c r="E710" i="25"/>
  <c r="F232" i="45" s="1"/>
  <c r="F710" i="25"/>
  <c r="G232" i="45" s="1"/>
  <c r="G710" i="25"/>
  <c r="H232" i="45" s="1"/>
  <c r="H710" i="25"/>
  <c r="I232" i="45" s="1"/>
  <c r="B711" i="25"/>
  <c r="C233" i="45" s="1"/>
  <c r="C711" i="25"/>
  <c r="D233" i="45" s="1"/>
  <c r="D711" i="25"/>
  <c r="E233" i="45" s="1"/>
  <c r="E711" i="25"/>
  <c r="F233" i="45" s="1"/>
  <c r="F711" i="25"/>
  <c r="G233" i="45" s="1"/>
  <c r="G711" i="25"/>
  <c r="H233" i="45" s="1"/>
  <c r="H711" i="25"/>
  <c r="I233" i="45" s="1"/>
  <c r="B712" i="25"/>
  <c r="C234" i="45" s="1"/>
  <c r="C712" i="25"/>
  <c r="D234" i="45" s="1"/>
  <c r="D712" i="25"/>
  <c r="E234" i="45" s="1"/>
  <c r="E712" i="25"/>
  <c r="F234" i="45" s="1"/>
  <c r="F712" i="25"/>
  <c r="G234" i="45" s="1"/>
  <c r="G712" i="25"/>
  <c r="H234" i="45" s="1"/>
  <c r="H712" i="25"/>
  <c r="I234" i="45" s="1"/>
  <c r="B713" i="25"/>
  <c r="C235" i="45" s="1"/>
  <c r="C713" i="25"/>
  <c r="D235" i="45" s="1"/>
  <c r="D713" i="25"/>
  <c r="E235" i="45" s="1"/>
  <c r="E713" i="25"/>
  <c r="F235" i="45" s="1"/>
  <c r="F713" i="25"/>
  <c r="G235" i="45" s="1"/>
  <c r="G713" i="25"/>
  <c r="H235" i="45" s="1"/>
  <c r="H713" i="25"/>
  <c r="I235" i="45" s="1"/>
  <c r="B714" i="25"/>
  <c r="C236" i="45" s="1"/>
  <c r="C714" i="25"/>
  <c r="D236" i="45" s="1"/>
  <c r="D714" i="25"/>
  <c r="E236" i="45" s="1"/>
  <c r="E714" i="25"/>
  <c r="F236" i="45" s="1"/>
  <c r="F714" i="25"/>
  <c r="G236" i="45" s="1"/>
  <c r="G714" i="25"/>
  <c r="H236" i="45" s="1"/>
  <c r="H714" i="25"/>
  <c r="I236" i="45" s="1"/>
  <c r="B715" i="25"/>
  <c r="C237" i="45" s="1"/>
  <c r="C715" i="25"/>
  <c r="D237" i="45" s="1"/>
  <c r="D715" i="25"/>
  <c r="E237" i="45" s="1"/>
  <c r="E715" i="25"/>
  <c r="F237" i="45" s="1"/>
  <c r="F715" i="25"/>
  <c r="G237" i="45" s="1"/>
  <c r="G715" i="25"/>
  <c r="H237" i="45" s="1"/>
  <c r="H715" i="25"/>
  <c r="I237" i="45" s="1"/>
  <c r="B716" i="25"/>
  <c r="C238" i="45" s="1"/>
  <c r="C716" i="25"/>
  <c r="D238" i="45" s="1"/>
  <c r="D716" i="25"/>
  <c r="E238" i="45" s="1"/>
  <c r="E716" i="25"/>
  <c r="F238" i="45" s="1"/>
  <c r="F716" i="25"/>
  <c r="G238" i="45" s="1"/>
  <c r="G716" i="25"/>
  <c r="H238" i="45" s="1"/>
  <c r="H716" i="25"/>
  <c r="I238" i="45" s="1"/>
  <c r="B717" i="25"/>
  <c r="C239" i="45" s="1"/>
  <c r="C717" i="25"/>
  <c r="D239" i="45" s="1"/>
  <c r="D717" i="25"/>
  <c r="E239" i="45" s="1"/>
  <c r="E717" i="25"/>
  <c r="F239" i="45" s="1"/>
  <c r="F717" i="25"/>
  <c r="G239" i="45" s="1"/>
  <c r="G717" i="25"/>
  <c r="H239" i="45" s="1"/>
  <c r="H717" i="25"/>
  <c r="I239" i="45" s="1"/>
  <c r="B718" i="25"/>
  <c r="C240" i="45" s="1"/>
  <c r="C718" i="25"/>
  <c r="D240" i="45" s="1"/>
  <c r="D718" i="25"/>
  <c r="E240" i="45" s="1"/>
  <c r="E718" i="25"/>
  <c r="F240" i="45" s="1"/>
  <c r="F718" i="25"/>
  <c r="G240" i="45" s="1"/>
  <c r="G718" i="25"/>
  <c r="H240" i="45" s="1"/>
  <c r="H718" i="25"/>
  <c r="I240" i="45" s="1"/>
  <c r="B719" i="25"/>
  <c r="C241" i="45" s="1"/>
  <c r="C719" i="25"/>
  <c r="D241" i="45" s="1"/>
  <c r="D719" i="25"/>
  <c r="E241" i="45" s="1"/>
  <c r="E719" i="25"/>
  <c r="F241" i="45" s="1"/>
  <c r="F719" i="25"/>
  <c r="G241" i="45" s="1"/>
  <c r="G719" i="25"/>
  <c r="H241" i="45" s="1"/>
  <c r="H719" i="25"/>
  <c r="I241" i="45" s="1"/>
  <c r="B720" i="25"/>
  <c r="C242" i="45" s="1"/>
  <c r="C720" i="25"/>
  <c r="D242" i="45" s="1"/>
  <c r="D720" i="25"/>
  <c r="E242" i="45" s="1"/>
  <c r="E720" i="25"/>
  <c r="F242" i="45" s="1"/>
  <c r="F720" i="25"/>
  <c r="G242" i="45" s="1"/>
  <c r="G720" i="25"/>
  <c r="H242" i="45" s="1"/>
  <c r="H720" i="25"/>
  <c r="I242" i="45" s="1"/>
  <c r="B721" i="25"/>
  <c r="C243" i="45" s="1"/>
  <c r="C721" i="25"/>
  <c r="D243" i="45" s="1"/>
  <c r="D721" i="25"/>
  <c r="E243" i="45" s="1"/>
  <c r="E721" i="25"/>
  <c r="F243" i="45" s="1"/>
  <c r="F721" i="25"/>
  <c r="G243" i="45" s="1"/>
  <c r="G721" i="25"/>
  <c r="H243" i="45" s="1"/>
  <c r="H721" i="25"/>
  <c r="I243" i="45" s="1"/>
  <c r="B722" i="25"/>
  <c r="C244" i="45" s="1"/>
  <c r="C722" i="25"/>
  <c r="D244" i="45" s="1"/>
  <c r="D722" i="25"/>
  <c r="E244" i="45" s="1"/>
  <c r="E722" i="25"/>
  <c r="F244" i="45" s="1"/>
  <c r="F722" i="25"/>
  <c r="G244" i="45" s="1"/>
  <c r="G722" i="25"/>
  <c r="H244" i="45" s="1"/>
  <c r="H722" i="25"/>
  <c r="I244" i="45" s="1"/>
  <c r="B723" i="25"/>
  <c r="C245" i="45" s="1"/>
  <c r="C723" i="25"/>
  <c r="D245" i="45" s="1"/>
  <c r="D723" i="25"/>
  <c r="E245" i="45" s="1"/>
  <c r="E723" i="25"/>
  <c r="F245" i="45" s="1"/>
  <c r="F723" i="25"/>
  <c r="G245" i="45" s="1"/>
  <c r="G723" i="25"/>
  <c r="H245" i="45" s="1"/>
  <c r="H723" i="25"/>
  <c r="I245" i="45" s="1"/>
  <c r="B724" i="25"/>
  <c r="C246" i="45" s="1"/>
  <c r="C724" i="25"/>
  <c r="D246" i="45" s="1"/>
  <c r="D724" i="25"/>
  <c r="E246" i="45" s="1"/>
  <c r="E724" i="25"/>
  <c r="F246" i="45" s="1"/>
  <c r="F724" i="25"/>
  <c r="G246" i="45" s="1"/>
  <c r="G724" i="25"/>
  <c r="H246" i="45" s="1"/>
  <c r="H724" i="25"/>
  <c r="I246" i="45" s="1"/>
  <c r="A710" i="25"/>
  <c r="B232" i="45" s="1"/>
  <c r="A711" i="25"/>
  <c r="B233" i="45" s="1"/>
  <c r="A712" i="25"/>
  <c r="B234" i="45" s="1"/>
  <c r="A713" i="25"/>
  <c r="B235" i="45" s="1"/>
  <c r="A714" i="25"/>
  <c r="B236" i="45" s="1"/>
  <c r="A715" i="25"/>
  <c r="B237" i="45" s="1"/>
  <c r="A716" i="25"/>
  <c r="B238" i="45" s="1"/>
  <c r="A717" i="25"/>
  <c r="B239" i="45" s="1"/>
  <c r="A718" i="25"/>
  <c r="B240" i="45" s="1"/>
  <c r="A719" i="25"/>
  <c r="B241" i="45" s="1"/>
  <c r="A720" i="25"/>
  <c r="B242" i="45" s="1"/>
  <c r="A721" i="25"/>
  <c r="B243" i="45" s="1"/>
  <c r="A722" i="25"/>
  <c r="B244" i="45" s="1"/>
  <c r="A723" i="25"/>
  <c r="B245" i="45" s="1"/>
  <c r="A724" i="25"/>
  <c r="B246" i="45" s="1"/>
  <c r="H5" i="17"/>
  <c r="I17" i="25" s="1"/>
  <c r="H9" i="17"/>
  <c r="I21" i="25" s="1"/>
  <c r="H10" i="17"/>
  <c r="I22" i="25" s="1"/>
  <c r="H8" i="17"/>
  <c r="I20" i="25" s="1"/>
  <c r="H12" i="17"/>
  <c r="I24" i="25" s="1"/>
  <c r="H13" i="17"/>
  <c r="I25" i="25" s="1"/>
  <c r="H14" i="17"/>
  <c r="I26" i="25" s="1"/>
  <c r="H11" i="17"/>
  <c r="I23" i="25" s="1"/>
  <c r="H7" i="17"/>
  <c r="I19" i="25" s="1"/>
  <c r="H6" i="17"/>
  <c r="I18" i="25" s="1"/>
  <c r="H16" i="17"/>
  <c r="I28" i="25" s="1"/>
  <c r="H17" i="17"/>
  <c r="I29" i="25" s="1"/>
  <c r="H21" i="17"/>
  <c r="I33" i="25" s="1"/>
  <c r="H22" i="17"/>
  <c r="I34" i="25" s="1"/>
  <c r="H20" i="17"/>
  <c r="I32" i="25" s="1"/>
  <c r="H24" i="17"/>
  <c r="I36" i="25" s="1"/>
  <c r="H25" i="17"/>
  <c r="I37" i="25" s="1"/>
  <c r="H26" i="17"/>
  <c r="I38" i="25" s="1"/>
  <c r="H23" i="17"/>
  <c r="I35" i="25" s="1"/>
  <c r="H19" i="17"/>
  <c r="I31" i="25" s="1"/>
  <c r="H18" i="17"/>
  <c r="I30" i="25" s="1"/>
  <c r="H28" i="17"/>
  <c r="I40" i="25" s="1"/>
  <c r="H29" i="17"/>
  <c r="I41" i="25" s="1"/>
  <c r="H32" i="17"/>
  <c r="I44" i="25" s="1"/>
  <c r="H33" i="17"/>
  <c r="I45" i="25" s="1"/>
  <c r="H31" i="17"/>
  <c r="I43" i="25" s="1"/>
  <c r="H35" i="17"/>
  <c r="I47" i="25" s="1"/>
  <c r="H36" i="17"/>
  <c r="I48" i="25" s="1"/>
  <c r="H37" i="17"/>
  <c r="I49" i="25" s="1"/>
  <c r="H34" i="17"/>
  <c r="I46" i="25" s="1"/>
  <c r="H30" i="17"/>
  <c r="I42" i="25" s="1"/>
  <c r="H39" i="17"/>
  <c r="I51" i="25" s="1"/>
  <c r="H40" i="17"/>
  <c r="I52" i="25" s="1"/>
  <c r="H43" i="17"/>
  <c r="I55" i="25" s="1"/>
  <c r="H44" i="17"/>
  <c r="I56" i="25" s="1"/>
  <c r="H42" i="17"/>
  <c r="I54" i="25" s="1"/>
  <c r="H47" i="17"/>
  <c r="I59" i="25" s="1"/>
  <c r="H48" i="17"/>
  <c r="I60" i="25" s="1"/>
  <c r="H49" i="17"/>
  <c r="I61" i="25" s="1"/>
  <c r="H45" i="17"/>
  <c r="I57" i="25" s="1"/>
  <c r="H46" i="17"/>
  <c r="I58" i="25" s="1"/>
  <c r="H41" i="17"/>
  <c r="I53" i="25" s="1"/>
  <c r="H51" i="17"/>
  <c r="I63" i="25" s="1"/>
  <c r="H52" i="17"/>
  <c r="I64" i="25" s="1"/>
  <c r="H55" i="17"/>
  <c r="I67" i="25" s="1"/>
  <c r="H56" i="17"/>
  <c r="I68" i="25" s="1"/>
  <c r="H54" i="17"/>
  <c r="I66" i="25" s="1"/>
  <c r="H58" i="17"/>
  <c r="I70" i="25" s="1"/>
  <c r="H59" i="17"/>
  <c r="I71" i="25" s="1"/>
  <c r="H60" i="17"/>
  <c r="I72" i="25" s="1"/>
  <c r="H57" i="17"/>
  <c r="I69" i="25" s="1"/>
  <c r="H53" i="17"/>
  <c r="I65" i="25" s="1"/>
  <c r="H62" i="17"/>
  <c r="I74" i="25" s="1"/>
  <c r="H63" i="17"/>
  <c r="I75" i="25" s="1"/>
  <c r="H66" i="17"/>
  <c r="I78" i="25" s="1"/>
  <c r="H67" i="17"/>
  <c r="I79" i="25" s="1"/>
  <c r="H65" i="17"/>
  <c r="I77" i="25" s="1"/>
  <c r="H68" i="17"/>
  <c r="I80" i="25" s="1"/>
  <c r="H69" i="17"/>
  <c r="I81" i="25" s="1"/>
  <c r="H64" i="17"/>
  <c r="I76" i="25" s="1"/>
  <c r="H71" i="17"/>
  <c r="I83" i="25" s="1"/>
  <c r="H72" i="17"/>
  <c r="I84" i="25" s="1"/>
  <c r="H75" i="17"/>
  <c r="I87" i="25" s="1"/>
  <c r="H76" i="17"/>
  <c r="I88" i="25" s="1"/>
  <c r="H74" i="17"/>
  <c r="I86" i="25" s="1"/>
  <c r="H78" i="17"/>
  <c r="I90" i="25" s="1"/>
  <c r="H79" i="17"/>
  <c r="I91" i="25" s="1"/>
  <c r="H80" i="17"/>
  <c r="I92" i="25" s="1"/>
  <c r="H77" i="17"/>
  <c r="I89" i="25" s="1"/>
  <c r="H73" i="17"/>
  <c r="I85" i="25" s="1"/>
  <c r="H82" i="17"/>
  <c r="I94" i="25" s="1"/>
  <c r="H83" i="17"/>
  <c r="I95" i="25" s="1"/>
  <c r="H86" i="17"/>
  <c r="I98" i="25" s="1"/>
  <c r="H87" i="17"/>
  <c r="I99" i="25" s="1"/>
  <c r="H85" i="17"/>
  <c r="I97" i="25" s="1"/>
  <c r="H89" i="17"/>
  <c r="I101" i="25" s="1"/>
  <c r="H90" i="17"/>
  <c r="I102" i="25" s="1"/>
  <c r="H91" i="17"/>
  <c r="I103" i="25" s="1"/>
  <c r="H88" i="17"/>
  <c r="I100" i="25" s="1"/>
  <c r="H84" i="17"/>
  <c r="I96" i="25" s="1"/>
  <c r="H93" i="17"/>
  <c r="I105" i="25" s="1"/>
  <c r="H94" i="17"/>
  <c r="I106" i="25" s="1"/>
  <c r="H97" i="17"/>
  <c r="I109" i="25" s="1"/>
  <c r="H96" i="17"/>
  <c r="I108" i="25" s="1"/>
  <c r="H95" i="17"/>
  <c r="I107" i="25" s="1"/>
  <c r="H99" i="17"/>
  <c r="I111" i="25" s="1"/>
  <c r="J102" i="43" s="1"/>
  <c r="H100" i="17"/>
  <c r="I112" i="25" s="1"/>
  <c r="J103" i="43" s="1"/>
  <c r="H102" i="17"/>
  <c r="I114" i="25" s="1"/>
  <c r="J105" i="43" s="1"/>
  <c r="H109" i="17"/>
  <c r="I121" i="25" s="1"/>
  <c r="J112" i="43" s="1"/>
  <c r="H106" i="17"/>
  <c r="I118" i="25" s="1"/>
  <c r="J109" i="43" s="1"/>
  <c r="H105" i="17"/>
  <c r="I117" i="25" s="1"/>
  <c r="J108" i="43" s="1"/>
  <c r="H104" i="17"/>
  <c r="I116" i="25" s="1"/>
  <c r="J107" i="43" s="1"/>
  <c r="H103" i="17"/>
  <c r="I115" i="25" s="1"/>
  <c r="J106" i="43" s="1"/>
  <c r="H4" i="17"/>
  <c r="H5" i="42"/>
  <c r="H6" i="42"/>
  <c r="H7" i="42"/>
  <c r="H9" i="42"/>
  <c r="H10" i="42"/>
  <c r="H11" i="42"/>
  <c r="H12" i="42"/>
  <c r="H14" i="42"/>
  <c r="H15" i="42"/>
  <c r="H16" i="42"/>
  <c r="H17" i="42"/>
  <c r="H19" i="42"/>
  <c r="H20" i="42"/>
  <c r="H21" i="42"/>
  <c r="H22" i="42"/>
  <c r="H24" i="42"/>
  <c r="H25" i="42"/>
  <c r="H26" i="42"/>
  <c r="H27" i="42"/>
  <c r="H29" i="42"/>
  <c r="H30" i="42"/>
  <c r="H32" i="42"/>
  <c r="H33" i="42"/>
  <c r="H35" i="42"/>
  <c r="H36" i="42"/>
  <c r="H38" i="42"/>
  <c r="H39" i="42"/>
  <c r="H41" i="42"/>
  <c r="H42" i="42"/>
  <c r="H44" i="42"/>
  <c r="H45" i="42"/>
  <c r="H47" i="42"/>
  <c r="H48" i="42"/>
  <c r="H50" i="42"/>
  <c r="H51" i="42"/>
  <c r="H53" i="42"/>
  <c r="H54" i="42"/>
  <c r="H56" i="42"/>
  <c r="H57" i="42"/>
  <c r="H59" i="42"/>
  <c r="H60" i="42"/>
  <c r="H62" i="42"/>
  <c r="H63" i="42"/>
  <c r="H65" i="42"/>
  <c r="H66" i="42"/>
  <c r="H67" i="42"/>
  <c r="H68" i="42"/>
  <c r="H70" i="42"/>
  <c r="H71" i="42"/>
  <c r="H73" i="42"/>
  <c r="H74" i="42"/>
  <c r="H76" i="42"/>
  <c r="H77" i="42"/>
  <c r="H79" i="42"/>
  <c r="H80" i="42"/>
  <c r="H82" i="42"/>
  <c r="H83" i="42"/>
  <c r="H85" i="42"/>
  <c r="H86" i="42"/>
  <c r="H88" i="42"/>
  <c r="H89" i="42"/>
  <c r="H91" i="42"/>
  <c r="H92" i="42"/>
  <c r="H94" i="42"/>
  <c r="H95" i="42"/>
  <c r="H97" i="42"/>
  <c r="H98" i="42"/>
  <c r="H100" i="42"/>
  <c r="H101" i="42"/>
  <c r="H103" i="42"/>
  <c r="H104" i="42"/>
  <c r="H106" i="42"/>
  <c r="H107" i="42"/>
  <c r="H108" i="42"/>
  <c r="H109" i="42"/>
  <c r="H110" i="42"/>
  <c r="H111" i="42"/>
  <c r="H112" i="42"/>
  <c r="H113" i="42"/>
  <c r="H115" i="42"/>
  <c r="H116" i="42"/>
  <c r="H118" i="42"/>
  <c r="H119" i="42"/>
  <c r="H121" i="42"/>
  <c r="H122" i="42"/>
  <c r="H124" i="42"/>
  <c r="H125" i="42"/>
  <c r="H127" i="42"/>
  <c r="H128" i="42"/>
  <c r="H130" i="42"/>
  <c r="H131" i="42"/>
  <c r="H133" i="42"/>
  <c r="H134" i="42"/>
  <c r="H136" i="42"/>
  <c r="H137" i="42"/>
  <c r="H139" i="42"/>
  <c r="H140" i="42"/>
  <c r="H142" i="42"/>
  <c r="H143" i="42"/>
  <c r="H145" i="42"/>
  <c r="H146" i="42"/>
  <c r="H148" i="42"/>
  <c r="H149" i="42"/>
  <c r="H151" i="42"/>
  <c r="H152" i="42"/>
  <c r="H153" i="42"/>
  <c r="H154" i="42"/>
  <c r="H155" i="42"/>
  <c r="H156" i="42"/>
  <c r="H157" i="42"/>
  <c r="H158" i="42"/>
  <c r="H160" i="42"/>
  <c r="H161" i="42"/>
  <c r="H163" i="42"/>
  <c r="H164" i="42"/>
  <c r="H166" i="42"/>
  <c r="H167" i="42"/>
  <c r="H169" i="42"/>
  <c r="H170" i="42"/>
  <c r="H172" i="42"/>
  <c r="H173" i="42"/>
  <c r="H175" i="42"/>
  <c r="H176" i="42"/>
  <c r="H178" i="42"/>
  <c r="H179" i="42"/>
  <c r="H181" i="42"/>
  <c r="H182" i="42"/>
  <c r="H184" i="42"/>
  <c r="H185" i="42"/>
  <c r="H187" i="42"/>
  <c r="H188" i="42"/>
  <c r="H190" i="42"/>
  <c r="H191" i="42"/>
  <c r="H193" i="42"/>
  <c r="H194" i="42"/>
  <c r="H196" i="42"/>
  <c r="H197" i="42"/>
  <c r="H198" i="42"/>
  <c r="H199" i="42"/>
  <c r="H200" i="42"/>
  <c r="H201" i="42"/>
  <c r="H202" i="42"/>
  <c r="H203" i="42"/>
  <c r="H205" i="42"/>
  <c r="H206" i="42"/>
  <c r="H207" i="42"/>
  <c r="H209" i="42"/>
  <c r="H210" i="42"/>
  <c r="H211" i="42"/>
  <c r="H213" i="42"/>
  <c r="H214" i="42"/>
  <c r="H215" i="42"/>
  <c r="H217" i="42"/>
  <c r="H218" i="42"/>
  <c r="H219" i="42"/>
  <c r="H221" i="42"/>
  <c r="H222" i="42"/>
  <c r="H223" i="42"/>
  <c r="H225" i="42"/>
  <c r="H226" i="42"/>
  <c r="H227" i="42"/>
  <c r="H229" i="42"/>
  <c r="H230" i="42"/>
  <c r="H231" i="42"/>
  <c r="H233" i="42"/>
  <c r="H234" i="42"/>
  <c r="H235" i="42"/>
  <c r="H237" i="42"/>
  <c r="H238" i="42"/>
  <c r="H239" i="42"/>
  <c r="H241" i="42"/>
  <c r="H242" i="42"/>
  <c r="H243" i="42"/>
  <c r="H245" i="42"/>
  <c r="H246" i="42"/>
  <c r="H247" i="42"/>
  <c r="H248" i="42"/>
  <c r="H249" i="42"/>
  <c r="H250" i="42"/>
  <c r="H251" i="42"/>
  <c r="H252" i="42"/>
  <c r="H4" i="42"/>
  <c r="H5" i="14"/>
  <c r="H6" i="14"/>
  <c r="H7" i="14"/>
  <c r="H8" i="14"/>
  <c r="H9" i="14"/>
  <c r="H11" i="14"/>
  <c r="H12" i="14"/>
  <c r="H13" i="14"/>
  <c r="H4" i="14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4" i="12"/>
  <c r="H25" i="12"/>
  <c r="H26" i="12"/>
  <c r="H27" i="12"/>
  <c r="H28" i="12"/>
  <c r="H29" i="12"/>
  <c r="H31" i="12"/>
  <c r="H32" i="12"/>
  <c r="H33" i="12"/>
  <c r="H34" i="12"/>
  <c r="H35" i="12"/>
  <c r="H36" i="12"/>
  <c r="H37" i="12"/>
  <c r="H39" i="12"/>
  <c r="H40" i="12"/>
  <c r="H41" i="12"/>
  <c r="H42" i="12"/>
  <c r="H43" i="12"/>
  <c r="H44" i="12"/>
  <c r="H45" i="12"/>
  <c r="H46" i="12"/>
  <c r="H47" i="12"/>
  <c r="H48" i="12"/>
  <c r="H50" i="12"/>
  <c r="H51" i="12"/>
  <c r="H52" i="12"/>
  <c r="H53" i="12"/>
  <c r="H54" i="12"/>
  <c r="H55" i="12"/>
  <c r="H57" i="12"/>
  <c r="H58" i="12"/>
  <c r="H59" i="12"/>
  <c r="H60" i="12"/>
  <c r="H61" i="12"/>
  <c r="H62" i="12"/>
  <c r="H63" i="12"/>
  <c r="H65" i="12"/>
  <c r="H4" i="12"/>
  <c r="H5" i="16"/>
  <c r="H6" i="16"/>
  <c r="H7" i="16"/>
  <c r="H8" i="16"/>
  <c r="H9" i="16"/>
  <c r="H11" i="16"/>
  <c r="H12" i="16"/>
  <c r="H13" i="16"/>
  <c r="H14" i="16"/>
  <c r="H16" i="16"/>
  <c r="H17" i="16"/>
  <c r="H19" i="16"/>
  <c r="H20" i="16"/>
  <c r="H21" i="16"/>
  <c r="H22" i="16"/>
  <c r="H23" i="16"/>
  <c r="H24" i="16"/>
  <c r="H25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" i="16"/>
  <c r="H5" i="11"/>
  <c r="H6" i="11"/>
  <c r="H7" i="11"/>
  <c r="H8" i="11"/>
  <c r="H9" i="11"/>
  <c r="H10" i="11"/>
  <c r="H11" i="11"/>
  <c r="H12" i="11"/>
  <c r="H13" i="11"/>
  <c r="H15" i="11"/>
  <c r="H16" i="11"/>
  <c r="H17" i="11"/>
  <c r="H18" i="11"/>
  <c r="H19" i="11"/>
  <c r="H20" i="11"/>
  <c r="H22" i="11"/>
  <c r="H23" i="11"/>
  <c r="H24" i="11"/>
  <c r="H25" i="11"/>
  <c r="H26" i="11"/>
  <c r="H27" i="11"/>
  <c r="H28" i="11"/>
  <c r="H29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50" i="11"/>
  <c r="H51" i="11"/>
  <c r="H52" i="11"/>
  <c r="H53" i="11"/>
  <c r="H54" i="11"/>
  <c r="H55" i="11"/>
  <c r="H57" i="11"/>
  <c r="H58" i="11"/>
  <c r="H59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6" i="11"/>
  <c r="H78" i="11"/>
  <c r="H79" i="11"/>
  <c r="H80" i="11"/>
  <c r="H81" i="11"/>
  <c r="H82" i="11"/>
  <c r="H83" i="11"/>
  <c r="H84" i="11"/>
  <c r="H86" i="11"/>
  <c r="H88" i="11"/>
  <c r="H90" i="11"/>
  <c r="H91" i="11"/>
  <c r="H92" i="11"/>
  <c r="H93" i="11"/>
  <c r="H94" i="11"/>
  <c r="H95" i="11"/>
  <c r="H96" i="11"/>
  <c r="H98" i="11"/>
  <c r="H4" i="11"/>
  <c r="H6" i="24"/>
  <c r="H8" i="24"/>
  <c r="H10" i="24"/>
  <c r="H11" i="24"/>
  <c r="H4" i="24"/>
  <c r="H5" i="21"/>
  <c r="H6" i="21"/>
  <c r="H7" i="21"/>
  <c r="H8" i="21"/>
  <c r="H9" i="21"/>
  <c r="H10" i="21"/>
  <c r="H11" i="21"/>
  <c r="H12" i="21"/>
  <c r="H13" i="21"/>
  <c r="H14" i="21"/>
  <c r="H15" i="21"/>
  <c r="H16" i="21"/>
  <c r="H18" i="21"/>
  <c r="H19" i="21"/>
  <c r="H21" i="21"/>
  <c r="H22" i="21"/>
  <c r="H4" i="21"/>
  <c r="H5" i="9"/>
  <c r="H6" i="9"/>
  <c r="H7" i="9"/>
  <c r="H8" i="9"/>
  <c r="H9" i="9"/>
  <c r="H10" i="9"/>
  <c r="H11" i="9"/>
  <c r="H13" i="9"/>
  <c r="H14" i="9"/>
  <c r="H15" i="9"/>
  <c r="H16" i="9"/>
  <c r="H17" i="9"/>
  <c r="H18" i="9"/>
  <c r="H20" i="9"/>
  <c r="H21" i="9"/>
  <c r="H22" i="9"/>
  <c r="H23" i="9"/>
  <c r="H24" i="9"/>
  <c r="H25" i="9"/>
  <c r="H26" i="9"/>
  <c r="H28" i="9"/>
  <c r="H29" i="9"/>
  <c r="H30" i="9"/>
  <c r="H31" i="9"/>
  <c r="H32" i="9"/>
  <c r="H34" i="9"/>
  <c r="H35" i="9"/>
  <c r="H36" i="9"/>
  <c r="H37" i="9"/>
  <c r="H38" i="9"/>
  <c r="H39" i="9"/>
  <c r="H40" i="9"/>
  <c r="H42" i="9"/>
  <c r="H43" i="9"/>
  <c r="H44" i="9"/>
  <c r="H45" i="9"/>
  <c r="H46" i="9"/>
  <c r="H47" i="9"/>
  <c r="H49" i="9"/>
  <c r="H50" i="9"/>
  <c r="H51" i="9"/>
  <c r="H52" i="9"/>
  <c r="H53" i="9"/>
  <c r="H54" i="9"/>
  <c r="H55" i="9"/>
  <c r="H57" i="9"/>
  <c r="H58" i="9"/>
  <c r="H59" i="9"/>
  <c r="H60" i="9"/>
  <c r="H61" i="9"/>
  <c r="H62" i="9"/>
  <c r="H63" i="9"/>
  <c r="H64" i="9"/>
  <c r="H65" i="9"/>
  <c r="H66" i="9"/>
  <c r="H67" i="9"/>
  <c r="H68" i="9"/>
  <c r="H4" i="9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2" i="6"/>
  <c r="H73" i="6"/>
  <c r="H74" i="6"/>
  <c r="H75" i="6"/>
  <c r="H76" i="6"/>
  <c r="H78" i="6"/>
  <c r="H79" i="6"/>
  <c r="H80" i="6"/>
  <c r="H81" i="6"/>
  <c r="H82" i="6"/>
  <c r="H83" i="6"/>
  <c r="H85" i="6"/>
  <c r="H86" i="6"/>
  <c r="H87" i="6"/>
  <c r="H89" i="6"/>
  <c r="H90" i="6"/>
  <c r="H91" i="6"/>
  <c r="H93" i="6"/>
  <c r="H94" i="6"/>
  <c r="H95" i="6"/>
  <c r="H97" i="6"/>
  <c r="H98" i="6"/>
  <c r="H99" i="6"/>
  <c r="H101" i="6"/>
  <c r="H102" i="6"/>
  <c r="H103" i="6"/>
  <c r="H4" i="6"/>
  <c r="H5" i="8"/>
  <c r="H6" i="8"/>
  <c r="H7" i="8"/>
  <c r="H8" i="8"/>
  <c r="H9" i="8"/>
  <c r="H10" i="8"/>
  <c r="H12" i="8"/>
  <c r="H13" i="8"/>
  <c r="H14" i="8"/>
  <c r="H15" i="8"/>
  <c r="H16" i="8"/>
  <c r="H17" i="8"/>
  <c r="H18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7" i="8"/>
  <c r="H38" i="8"/>
  <c r="H39" i="8"/>
  <c r="H40" i="8"/>
  <c r="H41" i="8"/>
  <c r="H42" i="8"/>
  <c r="H43" i="8"/>
  <c r="H44" i="8"/>
  <c r="H45" i="8"/>
  <c r="H47" i="8"/>
  <c r="H48" i="8"/>
  <c r="H49" i="8"/>
  <c r="H50" i="8"/>
  <c r="H51" i="8"/>
  <c r="H52" i="8"/>
  <c r="H53" i="8"/>
  <c r="H54" i="8"/>
  <c r="H4" i="8"/>
  <c r="H5" i="1"/>
  <c r="H6" i="1"/>
  <c r="H7" i="1"/>
  <c r="H8" i="1"/>
  <c r="H9" i="1"/>
  <c r="H10" i="1"/>
  <c r="H11" i="1"/>
  <c r="H13" i="1"/>
  <c r="H14" i="1"/>
  <c r="H15" i="1"/>
  <c r="H16" i="1"/>
  <c r="H17" i="1"/>
  <c r="H18" i="1"/>
  <c r="H19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5" i="1"/>
  <c r="H36" i="1"/>
  <c r="H37" i="1"/>
  <c r="H38" i="1"/>
  <c r="H40" i="1"/>
  <c r="H41" i="1"/>
  <c r="H42" i="1"/>
  <c r="H43" i="1"/>
  <c r="H45" i="1"/>
  <c r="H46" i="1"/>
  <c r="H47" i="1"/>
  <c r="H48" i="1"/>
  <c r="H50" i="1"/>
  <c r="H51" i="1"/>
  <c r="H52" i="1"/>
  <c r="H53" i="1"/>
  <c r="H4" i="1"/>
  <c r="H5" i="4"/>
  <c r="H6" i="4"/>
  <c r="H7" i="4"/>
  <c r="H8" i="4"/>
  <c r="H9" i="4"/>
  <c r="H10" i="4"/>
  <c r="H12" i="4"/>
  <c r="H13" i="4"/>
  <c r="H14" i="4"/>
  <c r="H15" i="4"/>
  <c r="H16" i="4"/>
  <c r="H17" i="4"/>
  <c r="H18" i="4"/>
  <c r="H20" i="4"/>
  <c r="H21" i="4"/>
  <c r="H22" i="4"/>
  <c r="H24" i="4"/>
  <c r="H25" i="4"/>
  <c r="H26" i="4"/>
  <c r="H28" i="4"/>
  <c r="H29" i="4"/>
  <c r="H30" i="4"/>
  <c r="H32" i="4"/>
  <c r="H33" i="4"/>
  <c r="H34" i="4"/>
  <c r="H36" i="4"/>
  <c r="H37" i="4"/>
  <c r="H38" i="4"/>
  <c r="H40" i="4"/>
  <c r="H41" i="4"/>
  <c r="H42" i="4"/>
  <c r="H44" i="4"/>
  <c r="H45" i="4"/>
  <c r="H46" i="4"/>
  <c r="H48" i="4"/>
  <c r="H49" i="4"/>
  <c r="H51" i="4"/>
  <c r="H52" i="4"/>
  <c r="H53" i="4"/>
  <c r="H54" i="4"/>
  <c r="H55" i="4"/>
  <c r="H56" i="4"/>
  <c r="H58" i="4"/>
  <c r="H59" i="4"/>
  <c r="H61" i="4"/>
  <c r="H62" i="4"/>
  <c r="H63" i="4"/>
  <c r="H65" i="4"/>
  <c r="H66" i="4"/>
  <c r="H67" i="4"/>
  <c r="H69" i="4"/>
  <c r="H70" i="4"/>
  <c r="H71" i="4"/>
  <c r="H73" i="4"/>
  <c r="H74" i="4"/>
  <c r="H75" i="4"/>
  <c r="H77" i="4"/>
  <c r="H78" i="4"/>
  <c r="H79" i="4"/>
  <c r="H81" i="4"/>
  <c r="H82" i="4"/>
  <c r="H83" i="4"/>
  <c r="H85" i="4"/>
  <c r="H86" i="4"/>
  <c r="H87" i="4"/>
  <c r="H89" i="4"/>
  <c r="H90" i="4"/>
  <c r="H91" i="4"/>
  <c r="H92" i="4"/>
  <c r="H94" i="4"/>
  <c r="H96" i="4"/>
  <c r="H97" i="4"/>
  <c r="H98" i="4"/>
  <c r="H99" i="4"/>
  <c r="H100" i="4"/>
  <c r="H101" i="4"/>
  <c r="H103" i="4"/>
  <c r="H104" i="4"/>
  <c r="H105" i="4"/>
  <c r="H106" i="4"/>
  <c r="H107" i="4"/>
  <c r="H108" i="4"/>
  <c r="H109" i="4"/>
  <c r="H111" i="4"/>
  <c r="I925" i="25" s="1"/>
  <c r="J20" i="46" s="1"/>
  <c r="H112" i="4"/>
  <c r="I926" i="25" s="1"/>
  <c r="J21" i="46" s="1"/>
  <c r="H113" i="4"/>
  <c r="I927" i="25" s="1"/>
  <c r="J22" i="46" s="1"/>
  <c r="H114" i="4"/>
  <c r="I928" i="25" s="1"/>
  <c r="J23" i="46" s="1"/>
  <c r="H115" i="4"/>
  <c r="I929" i="25" s="1"/>
  <c r="J24" i="46" s="1"/>
  <c r="H116" i="4"/>
  <c r="I930" i="25" s="1"/>
  <c r="J25" i="46" s="1"/>
  <c r="H117" i="4"/>
  <c r="I931" i="25" s="1"/>
  <c r="J26" i="46" s="1"/>
  <c r="H118" i="4"/>
  <c r="I932" i="25" s="1"/>
  <c r="J27" i="46" s="1"/>
  <c r="H120" i="4"/>
  <c r="I933" i="25" s="1"/>
  <c r="J28" i="46" s="1"/>
  <c r="H121" i="4"/>
  <c r="I934" i="25" s="1"/>
  <c r="J29" i="46" s="1"/>
  <c r="H122" i="4"/>
  <c r="I935" i="25" s="1"/>
  <c r="J30" i="46" s="1"/>
  <c r="H123" i="4"/>
  <c r="I936" i="25" s="1"/>
  <c r="J31" i="46" s="1"/>
  <c r="H124" i="4"/>
  <c r="I937" i="25" s="1"/>
  <c r="J32" i="46" s="1"/>
  <c r="H125" i="4"/>
  <c r="I938" i="25" s="1"/>
  <c r="J33" i="46" s="1"/>
  <c r="H126" i="4"/>
  <c r="I939" i="25" s="1"/>
  <c r="J34" i="46" s="1"/>
  <c r="H127" i="4"/>
  <c r="I940" i="25" s="1"/>
  <c r="J35" i="46" s="1"/>
  <c r="H129" i="4"/>
  <c r="I941" i="25" s="1"/>
  <c r="J36" i="46" s="1"/>
  <c r="H130" i="4"/>
  <c r="I942" i="25" s="1"/>
  <c r="J37" i="46" s="1"/>
  <c r="H131" i="4"/>
  <c r="I943" i="25" s="1"/>
  <c r="J38" i="46" s="1"/>
  <c r="H132" i="4"/>
  <c r="I944" i="25" s="1"/>
  <c r="J39" i="46" s="1"/>
  <c r="H133" i="4"/>
  <c r="I945" i="25" s="1"/>
  <c r="J40" i="46" s="1"/>
  <c r="H134" i="4"/>
  <c r="I946" i="25" s="1"/>
  <c r="J41" i="46" s="1"/>
  <c r="H135" i="4"/>
  <c r="I947" i="25" s="1"/>
  <c r="J42" i="46" s="1"/>
  <c r="H136" i="4"/>
  <c r="I948" i="25" s="1"/>
  <c r="J43" i="46" s="1"/>
  <c r="H138" i="4"/>
  <c r="I949" i="25" s="1"/>
  <c r="J44" i="46" s="1"/>
  <c r="H139" i="4"/>
  <c r="I950" i="25" s="1"/>
  <c r="J45" i="46" s="1"/>
  <c r="H140" i="4"/>
  <c r="I951" i="25" s="1"/>
  <c r="J46" i="46" s="1"/>
  <c r="H141" i="4"/>
  <c r="I952" i="25" s="1"/>
  <c r="J47" i="46" s="1"/>
  <c r="H142" i="4"/>
  <c r="I953" i="25" s="1"/>
  <c r="J48" i="46" s="1"/>
  <c r="H143" i="4"/>
  <c r="I954" i="25" s="1"/>
  <c r="J49" i="46" s="1"/>
  <c r="H144" i="4"/>
  <c r="I955" i="25" s="1"/>
  <c r="J50" i="46" s="1"/>
  <c r="H145" i="4"/>
  <c r="I956" i="25" s="1"/>
  <c r="J51" i="46" s="1"/>
  <c r="H147" i="4"/>
  <c r="I957" i="25" s="1"/>
  <c r="J52" i="46" s="1"/>
  <c r="H148" i="4"/>
  <c r="I958" i="25" s="1"/>
  <c r="J53" i="46" s="1"/>
  <c r="H149" i="4"/>
  <c r="I959" i="25" s="1"/>
  <c r="J54" i="46" s="1"/>
  <c r="H150" i="4"/>
  <c r="I960" i="25" s="1"/>
  <c r="J55" i="46" s="1"/>
  <c r="H151" i="4"/>
  <c r="I961" i="25" s="1"/>
  <c r="J56" i="46" s="1"/>
  <c r="H152" i="4"/>
  <c r="I962" i="25" s="1"/>
  <c r="J57" i="46" s="1"/>
  <c r="H153" i="4"/>
  <c r="I963" i="25" s="1"/>
  <c r="J58" i="46" s="1"/>
  <c r="H154" i="4"/>
  <c r="I964" i="25" s="1"/>
  <c r="J59" i="46" s="1"/>
  <c r="H156" i="4"/>
  <c r="H157" i="4"/>
  <c r="H158" i="4"/>
  <c r="H159" i="4"/>
  <c r="H160" i="4"/>
  <c r="H161" i="4"/>
  <c r="H163" i="4"/>
  <c r="H164" i="4"/>
  <c r="H165" i="4"/>
  <c r="H166" i="4"/>
  <c r="H167" i="4"/>
  <c r="H168" i="4"/>
  <c r="H170" i="4"/>
  <c r="H171" i="4"/>
  <c r="H172" i="4"/>
  <c r="H173" i="4"/>
  <c r="H174" i="4"/>
  <c r="H175" i="4"/>
  <c r="H177" i="4"/>
  <c r="H178" i="4"/>
  <c r="H179" i="4"/>
  <c r="H180" i="4"/>
  <c r="H181" i="4"/>
  <c r="H182" i="4"/>
  <c r="H184" i="4"/>
  <c r="H185" i="4"/>
  <c r="H186" i="4"/>
  <c r="H187" i="4"/>
  <c r="H188" i="4"/>
  <c r="H189" i="4"/>
  <c r="H191" i="4"/>
  <c r="H192" i="4"/>
  <c r="H193" i="4"/>
  <c r="H194" i="4"/>
  <c r="H195" i="4"/>
  <c r="H196" i="4"/>
  <c r="H197" i="4"/>
  <c r="H198" i="4"/>
  <c r="H199" i="4"/>
  <c r="H201" i="4"/>
  <c r="H202" i="4"/>
  <c r="H203" i="4"/>
  <c r="H204" i="4"/>
  <c r="H205" i="4"/>
  <c r="H206" i="4"/>
  <c r="H207" i="4"/>
  <c r="H209" i="4"/>
  <c r="H210" i="4"/>
  <c r="H212" i="4"/>
  <c r="H213" i="4"/>
  <c r="H215" i="4"/>
  <c r="H216" i="4"/>
  <c r="H218" i="4"/>
  <c r="H219" i="4"/>
  <c r="H221" i="4"/>
  <c r="H222" i="4"/>
  <c r="H224" i="4"/>
  <c r="H225" i="4"/>
  <c r="H227" i="4"/>
  <c r="H228" i="4"/>
  <c r="H230" i="4"/>
  <c r="H231" i="4"/>
  <c r="H233" i="4"/>
  <c r="H234" i="4"/>
  <c r="H4" i="4"/>
  <c r="H5" i="10"/>
  <c r="H6" i="10"/>
  <c r="H7" i="10"/>
  <c r="H8" i="10"/>
  <c r="H9" i="10"/>
  <c r="H10" i="10"/>
  <c r="H11" i="10"/>
  <c r="H12" i="10"/>
  <c r="H13" i="10"/>
  <c r="H14" i="10"/>
  <c r="H15" i="10"/>
  <c r="H16" i="10"/>
  <c r="H18" i="10"/>
  <c r="H19" i="10"/>
  <c r="H20" i="10"/>
  <c r="H21" i="10"/>
  <c r="H22" i="10"/>
  <c r="H23" i="10"/>
  <c r="H24" i="10"/>
  <c r="H25" i="10"/>
  <c r="H26" i="10"/>
  <c r="H28" i="10"/>
  <c r="H29" i="10"/>
  <c r="H30" i="10"/>
  <c r="H31" i="10"/>
  <c r="H32" i="10"/>
  <c r="H33" i="10"/>
  <c r="H35" i="10"/>
  <c r="H36" i="10"/>
  <c r="H37" i="10"/>
  <c r="H38" i="10"/>
  <c r="H39" i="10"/>
  <c r="H41" i="10"/>
  <c r="H43" i="10"/>
  <c r="H44" i="10"/>
  <c r="H45" i="10"/>
  <c r="H46" i="10"/>
  <c r="H47" i="10"/>
  <c r="H48" i="10"/>
  <c r="H49" i="10"/>
  <c r="H50" i="10"/>
  <c r="H51" i="10"/>
  <c r="H53" i="10"/>
  <c r="H54" i="10"/>
  <c r="H55" i="10"/>
  <c r="H56" i="10"/>
  <c r="H57" i="10"/>
  <c r="H60" i="10"/>
  <c r="I710" i="25" s="1"/>
  <c r="J232" i="45" s="1"/>
  <c r="H61" i="10"/>
  <c r="I711" i="25" s="1"/>
  <c r="J233" i="45" s="1"/>
  <c r="H62" i="10"/>
  <c r="I712" i="25" s="1"/>
  <c r="J234" i="45" s="1"/>
  <c r="H63" i="10"/>
  <c r="I713" i="25" s="1"/>
  <c r="J235" i="45" s="1"/>
  <c r="H64" i="10"/>
  <c r="I714" i="25" s="1"/>
  <c r="J236" i="45" s="1"/>
  <c r="H65" i="10"/>
  <c r="I715" i="25" s="1"/>
  <c r="J237" i="45" s="1"/>
  <c r="H67" i="10"/>
  <c r="I716" i="25" s="1"/>
  <c r="J238" i="45" s="1"/>
  <c r="H68" i="10"/>
  <c r="I717" i="25" s="1"/>
  <c r="J239" i="45" s="1"/>
  <c r="H69" i="10"/>
  <c r="I718" i="25" s="1"/>
  <c r="J240" i="45" s="1"/>
  <c r="H70" i="10"/>
  <c r="I719" i="25" s="1"/>
  <c r="J241" i="45" s="1"/>
  <c r="H71" i="10"/>
  <c r="I720" i="25" s="1"/>
  <c r="J242" i="45" s="1"/>
  <c r="H72" i="10"/>
  <c r="I721" i="25" s="1"/>
  <c r="J243" i="45" s="1"/>
  <c r="H73" i="10"/>
  <c r="I722" i="25" s="1"/>
  <c r="J244" i="45" s="1"/>
  <c r="H74" i="10"/>
  <c r="I723" i="25" s="1"/>
  <c r="J245" i="45" s="1"/>
  <c r="H75" i="10"/>
  <c r="I724" i="25" s="1"/>
  <c r="J246" i="45" s="1"/>
  <c r="H77" i="10"/>
  <c r="H79" i="10"/>
  <c r="H80" i="10"/>
  <c r="H81" i="10"/>
  <c r="H82" i="10"/>
  <c r="H83" i="10"/>
  <c r="H84" i="10"/>
  <c r="H85" i="10"/>
  <c r="H86" i="10"/>
  <c r="H87" i="10"/>
  <c r="H88" i="10"/>
  <c r="H4" i="10"/>
  <c r="I709" i="25" l="1"/>
  <c r="J231" i="45" s="1"/>
  <c r="I74" i="10"/>
  <c r="J723" i="25" s="1"/>
  <c r="K245" i="45" s="1"/>
  <c r="I60" i="10"/>
  <c r="J710" i="25" s="1"/>
  <c r="K232" i="45" s="1"/>
  <c r="I61" i="10"/>
  <c r="J711" i="25" s="1"/>
  <c r="K233" i="45" s="1"/>
  <c r="I62" i="10"/>
  <c r="J712" i="25" s="1"/>
  <c r="K234" i="45" s="1"/>
  <c r="I63" i="10"/>
  <c r="J713" i="25" s="1"/>
  <c r="K235" i="45" s="1"/>
  <c r="I64" i="10"/>
  <c r="J714" i="25" s="1"/>
  <c r="K236" i="45" s="1"/>
  <c r="I65" i="10"/>
  <c r="J715" i="25" s="1"/>
  <c r="K237" i="45" s="1"/>
  <c r="I67" i="10"/>
  <c r="J716" i="25" s="1"/>
  <c r="K238" i="45" s="1"/>
  <c r="I68" i="10"/>
  <c r="J717" i="25" s="1"/>
  <c r="K239" i="45" s="1"/>
  <c r="I69" i="10"/>
  <c r="J718" i="25" s="1"/>
  <c r="K240" i="45" s="1"/>
  <c r="I70" i="10"/>
  <c r="J719" i="25" s="1"/>
  <c r="K241" i="45" s="1"/>
  <c r="I71" i="10"/>
  <c r="J720" i="25" s="1"/>
  <c r="K242" i="45" s="1"/>
  <c r="I72" i="10"/>
  <c r="J721" i="25" s="1"/>
  <c r="K243" i="45" s="1"/>
  <c r="I73" i="10"/>
  <c r="J722" i="25" s="1"/>
  <c r="K244" i="45" s="1"/>
  <c r="I75" i="10"/>
  <c r="J724" i="25" s="1"/>
  <c r="K246" i="45" s="1"/>
  <c r="A707" i="25" l="1"/>
  <c r="B229" i="45" s="1"/>
  <c r="B707" i="25"/>
  <c r="C229" i="45" s="1"/>
  <c r="C707" i="25"/>
  <c r="D229" i="45" s="1"/>
  <c r="D707" i="25"/>
  <c r="E229" i="45" s="1"/>
  <c r="E707" i="25"/>
  <c r="F229" i="45" s="1"/>
  <c r="F707" i="25"/>
  <c r="G229" i="45" s="1"/>
  <c r="G707" i="25"/>
  <c r="H229" i="45" s="1"/>
  <c r="H707" i="25"/>
  <c r="I229" i="45" s="1"/>
  <c r="A708" i="25"/>
  <c r="B230" i="45" s="1"/>
  <c r="B708" i="25"/>
  <c r="C230" i="45" s="1"/>
  <c r="C708" i="25"/>
  <c r="D230" i="45" s="1"/>
  <c r="D708" i="25"/>
  <c r="E230" i="45" s="1"/>
  <c r="E708" i="25"/>
  <c r="F230" i="45" s="1"/>
  <c r="F708" i="25"/>
  <c r="G230" i="45" s="1"/>
  <c r="G708" i="25"/>
  <c r="H230" i="45" s="1"/>
  <c r="H708" i="25"/>
  <c r="I230" i="45" s="1"/>
  <c r="I707" i="25" l="1"/>
  <c r="J229" i="45" s="1"/>
  <c r="I56" i="10" l="1"/>
  <c r="J707" i="25" s="1"/>
  <c r="K229" i="45" s="1"/>
  <c r="I57" i="10"/>
  <c r="J708" i="25" s="1"/>
  <c r="K230" i="45" s="1"/>
  <c r="I708" i="25"/>
  <c r="J230" i="45" s="1"/>
  <c r="I53" i="10" l="1"/>
  <c r="I111" i="4"/>
  <c r="J925" i="25" s="1"/>
  <c r="K20" i="46" s="1"/>
  <c r="I112" i="4"/>
  <c r="J926" i="25" s="1"/>
  <c r="K21" i="46" s="1"/>
  <c r="I113" i="4"/>
  <c r="J927" i="25" s="1"/>
  <c r="K22" i="46" s="1"/>
  <c r="I114" i="4"/>
  <c r="J928" i="25" s="1"/>
  <c r="K23" i="46" s="1"/>
  <c r="I115" i="4"/>
  <c r="J929" i="25" s="1"/>
  <c r="K24" i="46" s="1"/>
  <c r="I116" i="4"/>
  <c r="J930" i="25" s="1"/>
  <c r="K25" i="46" s="1"/>
  <c r="I117" i="4"/>
  <c r="J931" i="25" s="1"/>
  <c r="K26" i="46" s="1"/>
  <c r="I118" i="4"/>
  <c r="J932" i="25" s="1"/>
  <c r="K27" i="46" s="1"/>
  <c r="I120" i="4"/>
  <c r="J933" i="25" s="1"/>
  <c r="K28" i="46" s="1"/>
  <c r="I121" i="4"/>
  <c r="J934" i="25" s="1"/>
  <c r="K29" i="46" s="1"/>
  <c r="I122" i="4"/>
  <c r="J935" i="25" s="1"/>
  <c r="K30" i="46" s="1"/>
  <c r="I123" i="4"/>
  <c r="J936" i="25" s="1"/>
  <c r="K31" i="46" s="1"/>
  <c r="I124" i="4"/>
  <c r="J937" i="25" s="1"/>
  <c r="K32" i="46" s="1"/>
  <c r="I125" i="4"/>
  <c r="J938" i="25" s="1"/>
  <c r="K33" i="46" s="1"/>
  <c r="I126" i="4"/>
  <c r="J939" i="25" s="1"/>
  <c r="K34" i="46" s="1"/>
  <c r="I127" i="4"/>
  <c r="J940" i="25" s="1"/>
  <c r="K35" i="46" s="1"/>
  <c r="I129" i="4"/>
  <c r="J941" i="25" s="1"/>
  <c r="K36" i="46" s="1"/>
  <c r="I130" i="4"/>
  <c r="J942" i="25" s="1"/>
  <c r="K37" i="46" s="1"/>
  <c r="I131" i="4"/>
  <c r="J943" i="25" s="1"/>
  <c r="K38" i="46" s="1"/>
  <c r="I132" i="4"/>
  <c r="J944" i="25" s="1"/>
  <c r="K39" i="46" s="1"/>
  <c r="I133" i="4"/>
  <c r="J945" i="25" s="1"/>
  <c r="K40" i="46" s="1"/>
  <c r="I134" i="4"/>
  <c r="J946" i="25" s="1"/>
  <c r="K41" i="46" s="1"/>
  <c r="I135" i="4"/>
  <c r="J947" i="25" s="1"/>
  <c r="K42" i="46" s="1"/>
  <c r="I136" i="4"/>
  <c r="J948" i="25" s="1"/>
  <c r="K43" i="46" s="1"/>
  <c r="I138" i="4"/>
  <c r="J949" i="25" s="1"/>
  <c r="K44" i="46" s="1"/>
  <c r="I139" i="4"/>
  <c r="J950" i="25" s="1"/>
  <c r="K45" i="46" s="1"/>
  <c r="I140" i="4"/>
  <c r="J951" i="25" s="1"/>
  <c r="K46" i="46" s="1"/>
  <c r="I141" i="4"/>
  <c r="J952" i="25" s="1"/>
  <c r="K47" i="46" s="1"/>
  <c r="I142" i="4"/>
  <c r="J953" i="25" s="1"/>
  <c r="K48" i="46" s="1"/>
  <c r="I143" i="4"/>
  <c r="J954" i="25" s="1"/>
  <c r="K49" i="46" s="1"/>
  <c r="I144" i="4"/>
  <c r="J955" i="25" s="1"/>
  <c r="K50" i="46" s="1"/>
  <c r="I145" i="4"/>
  <c r="J956" i="25" s="1"/>
  <c r="K51" i="46" s="1"/>
  <c r="I147" i="4"/>
  <c r="J957" i="25" s="1"/>
  <c r="K52" i="46" s="1"/>
  <c r="I148" i="4"/>
  <c r="J958" i="25" s="1"/>
  <c r="K53" i="46" s="1"/>
  <c r="I149" i="4"/>
  <c r="J959" i="25" s="1"/>
  <c r="K54" i="46" s="1"/>
  <c r="I150" i="4"/>
  <c r="J960" i="25" s="1"/>
  <c r="K55" i="46" s="1"/>
  <c r="I151" i="4"/>
  <c r="J961" i="25" s="1"/>
  <c r="K56" i="46" s="1"/>
  <c r="I152" i="4"/>
  <c r="J962" i="25" s="1"/>
  <c r="K57" i="46" s="1"/>
  <c r="I153" i="4"/>
  <c r="J963" i="25" s="1"/>
  <c r="K58" i="46" s="1"/>
  <c r="I154" i="4"/>
  <c r="J964" i="25" s="1"/>
  <c r="K59" i="46" s="1"/>
  <c r="A201" i="25" l="1"/>
  <c r="B32" i="53" s="1"/>
  <c r="B201" i="25"/>
  <c r="C32" i="53" s="1"/>
  <c r="C201" i="25"/>
  <c r="D32" i="53" s="1"/>
  <c r="D201" i="25"/>
  <c r="E32" i="53" s="1"/>
  <c r="E201" i="25"/>
  <c r="F32" i="53" s="1"/>
  <c r="F201" i="25"/>
  <c r="G32" i="53" s="1"/>
  <c r="G201" i="25"/>
  <c r="H32" i="53" s="1"/>
  <c r="H201" i="25"/>
  <c r="I32" i="53" s="1"/>
  <c r="A266" i="25"/>
  <c r="B17" i="57" s="1"/>
  <c r="B266" i="25"/>
  <c r="C17" i="57" s="1"/>
  <c r="C266" i="25"/>
  <c r="D17" i="57" s="1"/>
  <c r="D266" i="25"/>
  <c r="E17" i="57" s="1"/>
  <c r="E266" i="25"/>
  <c r="F17" i="57" s="1"/>
  <c r="F266" i="25"/>
  <c r="G17" i="57" s="1"/>
  <c r="G266" i="25"/>
  <c r="H17" i="57" s="1"/>
  <c r="H266" i="25"/>
  <c r="I17" i="57" s="1"/>
  <c r="I266" i="25"/>
  <c r="J17" i="57" s="1"/>
  <c r="A267" i="25"/>
  <c r="B18" i="57" s="1"/>
  <c r="B267" i="25"/>
  <c r="C18" i="57" s="1"/>
  <c r="C267" i="25"/>
  <c r="D18" i="57" s="1"/>
  <c r="D267" i="25"/>
  <c r="E18" i="57" s="1"/>
  <c r="E267" i="25"/>
  <c r="F18" i="57" s="1"/>
  <c r="F267" i="25"/>
  <c r="G18" i="57" s="1"/>
  <c r="G267" i="25"/>
  <c r="H18" i="57" s="1"/>
  <c r="H267" i="25"/>
  <c r="I18" i="57" s="1"/>
  <c r="I267" i="25"/>
  <c r="J18" i="57" s="1"/>
  <c r="A268" i="25"/>
  <c r="B19" i="57" s="1"/>
  <c r="B268" i="25"/>
  <c r="C19" i="57" s="1"/>
  <c r="C268" i="25"/>
  <c r="D19" i="57" s="1"/>
  <c r="D268" i="25"/>
  <c r="E19" i="57" s="1"/>
  <c r="E268" i="25"/>
  <c r="F19" i="57" s="1"/>
  <c r="F268" i="25"/>
  <c r="G19" i="57" s="1"/>
  <c r="G268" i="25"/>
  <c r="H19" i="57" s="1"/>
  <c r="H268" i="25"/>
  <c r="I19" i="57" s="1"/>
  <c r="I268" i="25"/>
  <c r="J19" i="57" s="1"/>
  <c r="A269" i="25"/>
  <c r="B20" i="57" s="1"/>
  <c r="B269" i="25"/>
  <c r="C20" i="57" s="1"/>
  <c r="C269" i="25"/>
  <c r="D20" i="57" s="1"/>
  <c r="D269" i="25"/>
  <c r="E20" i="57" s="1"/>
  <c r="E269" i="25"/>
  <c r="F20" i="57" s="1"/>
  <c r="F269" i="25"/>
  <c r="G20" i="57" s="1"/>
  <c r="G269" i="25"/>
  <c r="H20" i="57" s="1"/>
  <c r="H269" i="25"/>
  <c r="I20" i="57" s="1"/>
  <c r="I269" i="25"/>
  <c r="J20" i="57" s="1"/>
  <c r="B256" i="25"/>
  <c r="C7" i="57" s="1"/>
  <c r="C256" i="25"/>
  <c r="D7" i="57" s="1"/>
  <c r="D256" i="25"/>
  <c r="E7" i="57" s="1"/>
  <c r="E256" i="25"/>
  <c r="F7" i="57" s="1"/>
  <c r="F256" i="25"/>
  <c r="G7" i="57" s="1"/>
  <c r="G256" i="25"/>
  <c r="H7" i="57" s="1"/>
  <c r="H256" i="25"/>
  <c r="I7" i="57" s="1"/>
  <c r="I256" i="25"/>
  <c r="J7" i="57" s="1"/>
  <c r="B257" i="25"/>
  <c r="C8" i="57" s="1"/>
  <c r="C257" i="25"/>
  <c r="D8" i="57" s="1"/>
  <c r="D257" i="25"/>
  <c r="E8" i="57" s="1"/>
  <c r="E257" i="25"/>
  <c r="F8" i="57" s="1"/>
  <c r="F257" i="25"/>
  <c r="G8" i="57" s="1"/>
  <c r="G257" i="25"/>
  <c r="H8" i="57" s="1"/>
  <c r="H257" i="25"/>
  <c r="I8" i="57" s="1"/>
  <c r="I257" i="25"/>
  <c r="J8" i="57" s="1"/>
  <c r="B258" i="25"/>
  <c r="C9" i="57" s="1"/>
  <c r="C258" i="25"/>
  <c r="D9" i="57" s="1"/>
  <c r="D258" i="25"/>
  <c r="E9" i="57" s="1"/>
  <c r="E258" i="25"/>
  <c r="F9" i="57" s="1"/>
  <c r="F258" i="25"/>
  <c r="G9" i="57" s="1"/>
  <c r="G258" i="25"/>
  <c r="H9" i="57" s="1"/>
  <c r="H258" i="25"/>
  <c r="I9" i="57" s="1"/>
  <c r="I258" i="25"/>
  <c r="J9" i="57" s="1"/>
  <c r="B259" i="25"/>
  <c r="C10" i="57" s="1"/>
  <c r="C259" i="25"/>
  <c r="D10" i="57" s="1"/>
  <c r="D259" i="25"/>
  <c r="E10" i="57" s="1"/>
  <c r="E259" i="25"/>
  <c r="F10" i="57" s="1"/>
  <c r="F259" i="25"/>
  <c r="G10" i="57" s="1"/>
  <c r="G259" i="25"/>
  <c r="H10" i="57" s="1"/>
  <c r="H259" i="25"/>
  <c r="I10" i="57" s="1"/>
  <c r="I259" i="25"/>
  <c r="J10" i="57" s="1"/>
  <c r="B260" i="25"/>
  <c r="C11" i="57" s="1"/>
  <c r="C260" i="25"/>
  <c r="D11" i="57" s="1"/>
  <c r="D260" i="25"/>
  <c r="E11" i="57" s="1"/>
  <c r="E260" i="25"/>
  <c r="F11" i="57" s="1"/>
  <c r="F260" i="25"/>
  <c r="G11" i="57" s="1"/>
  <c r="G260" i="25"/>
  <c r="H11" i="57" s="1"/>
  <c r="H260" i="25"/>
  <c r="I11" i="57" s="1"/>
  <c r="I260" i="25"/>
  <c r="J11" i="57" s="1"/>
  <c r="B261" i="25"/>
  <c r="C12" i="57" s="1"/>
  <c r="C261" i="25"/>
  <c r="D12" i="57" s="1"/>
  <c r="D261" i="25"/>
  <c r="E12" i="57" s="1"/>
  <c r="E261" i="25"/>
  <c r="F12" i="57" s="1"/>
  <c r="F261" i="25"/>
  <c r="G12" i="57" s="1"/>
  <c r="G261" i="25"/>
  <c r="H12" i="57" s="1"/>
  <c r="H261" i="25"/>
  <c r="I12" i="57" s="1"/>
  <c r="I261" i="25"/>
  <c r="J12" i="57" s="1"/>
  <c r="B262" i="25"/>
  <c r="C13" i="57" s="1"/>
  <c r="C262" i="25"/>
  <c r="D13" i="57" s="1"/>
  <c r="D262" i="25"/>
  <c r="E13" i="57" s="1"/>
  <c r="E262" i="25"/>
  <c r="F13" i="57" s="1"/>
  <c r="F262" i="25"/>
  <c r="G13" i="57" s="1"/>
  <c r="G262" i="25"/>
  <c r="H13" i="57" s="1"/>
  <c r="H262" i="25"/>
  <c r="I13" i="57" s="1"/>
  <c r="I262" i="25"/>
  <c r="J13" i="57" s="1"/>
  <c r="B263" i="25"/>
  <c r="C14" i="57" s="1"/>
  <c r="C263" i="25"/>
  <c r="D14" i="57" s="1"/>
  <c r="D263" i="25"/>
  <c r="E14" i="57" s="1"/>
  <c r="E263" i="25"/>
  <c r="F14" i="57" s="1"/>
  <c r="F263" i="25"/>
  <c r="G14" i="57" s="1"/>
  <c r="G263" i="25"/>
  <c r="H14" i="57" s="1"/>
  <c r="H263" i="25"/>
  <c r="I14" i="57" s="1"/>
  <c r="I263" i="25"/>
  <c r="J14" i="57" s="1"/>
  <c r="B264" i="25"/>
  <c r="C15" i="57" s="1"/>
  <c r="C264" i="25"/>
  <c r="D15" i="57" s="1"/>
  <c r="D264" i="25"/>
  <c r="E15" i="57" s="1"/>
  <c r="E264" i="25"/>
  <c r="F15" i="57" s="1"/>
  <c r="F264" i="25"/>
  <c r="G15" i="57" s="1"/>
  <c r="G264" i="25"/>
  <c r="H15" i="57" s="1"/>
  <c r="H264" i="25"/>
  <c r="I15" i="57" s="1"/>
  <c r="I264" i="25"/>
  <c r="J15" i="57" s="1"/>
  <c r="B265" i="25"/>
  <c r="C16" i="57" s="1"/>
  <c r="C265" i="25"/>
  <c r="D16" i="57" s="1"/>
  <c r="D265" i="25"/>
  <c r="E16" i="57" s="1"/>
  <c r="E265" i="25"/>
  <c r="F16" i="57" s="1"/>
  <c r="F265" i="25"/>
  <c r="G16" i="57" s="1"/>
  <c r="G265" i="25"/>
  <c r="H16" i="57" s="1"/>
  <c r="H265" i="25"/>
  <c r="I16" i="57" s="1"/>
  <c r="I265" i="25"/>
  <c r="J16" i="57" s="1"/>
  <c r="A256" i="25"/>
  <c r="B7" i="57" s="1"/>
  <c r="A257" i="25"/>
  <c r="B8" i="57" s="1"/>
  <c r="A258" i="25"/>
  <c r="B9" i="57" s="1"/>
  <c r="A259" i="25"/>
  <c r="B10" i="57" s="1"/>
  <c r="A260" i="25"/>
  <c r="B11" i="57" s="1"/>
  <c r="A261" i="25"/>
  <c r="B12" i="57" s="1"/>
  <c r="A262" i="25"/>
  <c r="B13" i="57" s="1"/>
  <c r="A263" i="25"/>
  <c r="B14" i="57" s="1"/>
  <c r="A264" i="25"/>
  <c r="B15" i="57" s="1"/>
  <c r="A265" i="25"/>
  <c r="B16" i="57" s="1"/>
  <c r="B202" i="25"/>
  <c r="C202" i="25"/>
  <c r="D202" i="25"/>
  <c r="E202" i="25"/>
  <c r="F202" i="25"/>
  <c r="G202" i="25"/>
  <c r="H202" i="25"/>
  <c r="I202" i="25"/>
  <c r="B203" i="25"/>
  <c r="C203" i="25"/>
  <c r="D203" i="25"/>
  <c r="E203" i="25"/>
  <c r="F203" i="25"/>
  <c r="G203" i="25"/>
  <c r="H203" i="25"/>
  <c r="I203" i="25"/>
  <c r="B204" i="25"/>
  <c r="C204" i="25"/>
  <c r="D204" i="25"/>
  <c r="E204" i="25"/>
  <c r="F204" i="25"/>
  <c r="G204" i="25"/>
  <c r="H204" i="25"/>
  <c r="I204" i="25"/>
  <c r="B205" i="25"/>
  <c r="C205" i="25"/>
  <c r="D205" i="25"/>
  <c r="E205" i="25"/>
  <c r="F205" i="25"/>
  <c r="G205" i="25"/>
  <c r="H205" i="25"/>
  <c r="I205" i="25"/>
  <c r="B206" i="25"/>
  <c r="C206" i="25"/>
  <c r="D206" i="25"/>
  <c r="E206" i="25"/>
  <c r="F206" i="25"/>
  <c r="G206" i="25"/>
  <c r="H206" i="25"/>
  <c r="I206" i="25"/>
  <c r="B207" i="25"/>
  <c r="C207" i="25"/>
  <c r="D207" i="25"/>
  <c r="E207" i="25"/>
  <c r="F207" i="25"/>
  <c r="G207" i="25"/>
  <c r="H207" i="25"/>
  <c r="I207" i="25"/>
  <c r="B209" i="25"/>
  <c r="C209" i="25"/>
  <c r="D209" i="25"/>
  <c r="E209" i="25"/>
  <c r="F209" i="25"/>
  <c r="G209" i="25"/>
  <c r="H209" i="25"/>
  <c r="B210" i="25"/>
  <c r="C210" i="25"/>
  <c r="D210" i="25"/>
  <c r="E210" i="25"/>
  <c r="F210" i="25"/>
  <c r="G210" i="25"/>
  <c r="H210" i="25"/>
  <c r="B211" i="25"/>
  <c r="C211" i="25"/>
  <c r="D211" i="25"/>
  <c r="E211" i="25"/>
  <c r="F211" i="25"/>
  <c r="G211" i="25"/>
  <c r="H211" i="25"/>
  <c r="B212" i="25"/>
  <c r="C212" i="25"/>
  <c r="D212" i="25"/>
  <c r="E212" i="25"/>
  <c r="F212" i="25"/>
  <c r="G212" i="25"/>
  <c r="H212" i="25"/>
  <c r="B213" i="25"/>
  <c r="C213" i="25"/>
  <c r="D213" i="25"/>
  <c r="E213" i="25"/>
  <c r="F213" i="25"/>
  <c r="G213" i="25"/>
  <c r="H213" i="25"/>
  <c r="B214" i="25"/>
  <c r="C214" i="25"/>
  <c r="D214" i="25"/>
  <c r="E214" i="25"/>
  <c r="F214" i="25"/>
  <c r="G214" i="25"/>
  <c r="H214" i="25"/>
  <c r="B215" i="25"/>
  <c r="C215" i="25"/>
  <c r="D215" i="25"/>
  <c r="E215" i="25"/>
  <c r="F215" i="25"/>
  <c r="G215" i="25"/>
  <c r="H215" i="25"/>
  <c r="B216" i="25"/>
  <c r="C216" i="25"/>
  <c r="D216" i="25"/>
  <c r="E216" i="25"/>
  <c r="F216" i="25"/>
  <c r="G216" i="25"/>
  <c r="H216" i="25"/>
  <c r="B217" i="25"/>
  <c r="C217" i="25"/>
  <c r="D217" i="25"/>
  <c r="E217" i="25"/>
  <c r="F217" i="25"/>
  <c r="G217" i="25"/>
  <c r="H217" i="25"/>
  <c r="B218" i="25"/>
  <c r="C218" i="25"/>
  <c r="D218" i="25"/>
  <c r="E218" i="25"/>
  <c r="F218" i="25"/>
  <c r="G218" i="25"/>
  <c r="H218" i="25"/>
  <c r="B219" i="25"/>
  <c r="C219" i="25"/>
  <c r="D219" i="25"/>
  <c r="E219" i="25"/>
  <c r="F219" i="25"/>
  <c r="G219" i="25"/>
  <c r="H219" i="25"/>
  <c r="B220" i="25"/>
  <c r="C220" i="25"/>
  <c r="D220" i="25"/>
  <c r="E220" i="25"/>
  <c r="F220" i="25"/>
  <c r="G220" i="25"/>
  <c r="H220" i="25"/>
  <c r="B221" i="25"/>
  <c r="C221" i="25"/>
  <c r="D221" i="25"/>
  <c r="E221" i="25"/>
  <c r="F221" i="25"/>
  <c r="G221" i="25"/>
  <c r="H221" i="25"/>
  <c r="B222" i="25"/>
  <c r="C222" i="25"/>
  <c r="D222" i="25"/>
  <c r="E222" i="25"/>
  <c r="F222" i="25"/>
  <c r="G222" i="25"/>
  <c r="H222" i="25"/>
  <c r="B223" i="25"/>
  <c r="C223" i="25"/>
  <c r="D223" i="25"/>
  <c r="E223" i="25"/>
  <c r="F223" i="25"/>
  <c r="G223" i="25"/>
  <c r="H223" i="25"/>
  <c r="B224" i="25"/>
  <c r="C224" i="25"/>
  <c r="D224" i="25"/>
  <c r="E224" i="25"/>
  <c r="F224" i="25"/>
  <c r="G224" i="25"/>
  <c r="H224" i="25"/>
  <c r="B225" i="25"/>
  <c r="C225" i="25"/>
  <c r="D225" i="25"/>
  <c r="E225" i="25"/>
  <c r="F225" i="25"/>
  <c r="G225" i="25"/>
  <c r="H225" i="25"/>
  <c r="B226" i="25"/>
  <c r="C226" i="25"/>
  <c r="D226" i="25"/>
  <c r="E226" i="25"/>
  <c r="F226" i="25"/>
  <c r="G226" i="25"/>
  <c r="H226" i="25"/>
  <c r="B227" i="25"/>
  <c r="C227" i="25"/>
  <c r="D227" i="25"/>
  <c r="E227" i="25"/>
  <c r="F227" i="25"/>
  <c r="G227" i="25"/>
  <c r="H227" i="25"/>
  <c r="B228" i="25"/>
  <c r="C228" i="25"/>
  <c r="D228" i="25"/>
  <c r="E228" i="25"/>
  <c r="F228" i="25"/>
  <c r="G228" i="25"/>
  <c r="H228" i="25"/>
  <c r="B229" i="25"/>
  <c r="C229" i="25"/>
  <c r="D229" i="25"/>
  <c r="E229" i="25"/>
  <c r="F229" i="25"/>
  <c r="G229" i="25"/>
  <c r="H229" i="25"/>
  <c r="B230" i="25"/>
  <c r="C230" i="25"/>
  <c r="D230" i="25"/>
  <c r="E230" i="25"/>
  <c r="F230" i="25"/>
  <c r="G230" i="25"/>
  <c r="H230" i="25"/>
  <c r="B231" i="25"/>
  <c r="C231" i="25"/>
  <c r="D231" i="25"/>
  <c r="E231" i="25"/>
  <c r="F231" i="25"/>
  <c r="G231" i="25"/>
  <c r="H231" i="25"/>
  <c r="B232" i="25"/>
  <c r="C232" i="25"/>
  <c r="D232" i="25"/>
  <c r="E232" i="25"/>
  <c r="F232" i="25"/>
  <c r="G232" i="25"/>
  <c r="H232" i="25"/>
  <c r="B233" i="25"/>
  <c r="C233" i="25"/>
  <c r="D233" i="25"/>
  <c r="E233" i="25"/>
  <c r="F233" i="25"/>
  <c r="G233" i="25"/>
  <c r="H233" i="25"/>
  <c r="B234" i="25"/>
  <c r="C234" i="25"/>
  <c r="D234" i="25"/>
  <c r="E234" i="25"/>
  <c r="F234" i="25"/>
  <c r="G234" i="25"/>
  <c r="H234" i="25"/>
  <c r="B236" i="25"/>
  <c r="C236" i="25"/>
  <c r="D236" i="25"/>
  <c r="E236" i="25"/>
  <c r="F236" i="25"/>
  <c r="G236" i="25"/>
  <c r="H236" i="25"/>
  <c r="B237" i="25"/>
  <c r="C237" i="25"/>
  <c r="D237" i="25"/>
  <c r="E237" i="25"/>
  <c r="F237" i="25"/>
  <c r="G237" i="25"/>
  <c r="H237" i="25"/>
  <c r="B238" i="25"/>
  <c r="C238" i="25"/>
  <c r="D238" i="25"/>
  <c r="E238" i="25"/>
  <c r="F238" i="25"/>
  <c r="G238" i="25"/>
  <c r="H238" i="25"/>
  <c r="B239" i="25"/>
  <c r="C239" i="25"/>
  <c r="D239" i="25"/>
  <c r="E239" i="25"/>
  <c r="F239" i="25"/>
  <c r="G239" i="25"/>
  <c r="H239" i="25"/>
  <c r="B240" i="25"/>
  <c r="C240" i="25"/>
  <c r="D240" i="25"/>
  <c r="E240" i="25"/>
  <c r="F240" i="25"/>
  <c r="G240" i="25"/>
  <c r="H240" i="25"/>
  <c r="B241" i="25"/>
  <c r="C241" i="25"/>
  <c r="D241" i="25"/>
  <c r="E241" i="25"/>
  <c r="F241" i="25"/>
  <c r="G241" i="25"/>
  <c r="H241" i="25"/>
  <c r="B242" i="25"/>
  <c r="C242" i="25"/>
  <c r="D242" i="25"/>
  <c r="E242" i="25"/>
  <c r="F242" i="25"/>
  <c r="G242" i="25"/>
  <c r="H242" i="25"/>
  <c r="B243" i="25"/>
  <c r="C243" i="25"/>
  <c r="D243" i="25"/>
  <c r="E243" i="25"/>
  <c r="F243" i="25"/>
  <c r="G243" i="25"/>
  <c r="H243" i="25"/>
  <c r="B244" i="25"/>
  <c r="C244" i="25"/>
  <c r="D244" i="25"/>
  <c r="E244" i="25"/>
  <c r="F244" i="25"/>
  <c r="G244" i="25"/>
  <c r="H244" i="25"/>
  <c r="B245" i="25"/>
  <c r="C245" i="25"/>
  <c r="D245" i="25"/>
  <c r="E245" i="25"/>
  <c r="F245" i="25"/>
  <c r="G245" i="25"/>
  <c r="H245" i="25"/>
  <c r="B246" i="25"/>
  <c r="C246" i="25"/>
  <c r="D246" i="25"/>
  <c r="E246" i="25"/>
  <c r="F246" i="25"/>
  <c r="G246" i="25"/>
  <c r="H246" i="25"/>
  <c r="B247" i="25"/>
  <c r="C247" i="25"/>
  <c r="D247" i="25"/>
  <c r="E247" i="25"/>
  <c r="F247" i="25"/>
  <c r="G247" i="25"/>
  <c r="H247" i="25"/>
  <c r="B248" i="25"/>
  <c r="C248" i="25"/>
  <c r="D248" i="25"/>
  <c r="E248" i="25"/>
  <c r="F248" i="25"/>
  <c r="G248" i="25"/>
  <c r="H248" i="25"/>
  <c r="B249" i="25"/>
  <c r="C249" i="25"/>
  <c r="D249" i="25"/>
  <c r="E249" i="25"/>
  <c r="F249" i="25"/>
  <c r="G249" i="25"/>
  <c r="H249" i="25"/>
  <c r="B250" i="25"/>
  <c r="C250" i="25"/>
  <c r="D250" i="25"/>
  <c r="E250" i="25"/>
  <c r="F250" i="25"/>
  <c r="G250" i="25"/>
  <c r="H250" i="25"/>
  <c r="B251" i="25"/>
  <c r="C251" i="25"/>
  <c r="D251" i="25"/>
  <c r="E251" i="25"/>
  <c r="F251" i="25"/>
  <c r="G251" i="25"/>
  <c r="H251" i="25"/>
  <c r="B252" i="25"/>
  <c r="C252" i="25"/>
  <c r="D252" i="25"/>
  <c r="E252" i="25"/>
  <c r="F252" i="25"/>
  <c r="G252" i="25"/>
  <c r="H252" i="25"/>
  <c r="B253" i="25"/>
  <c r="C253" i="25"/>
  <c r="D253" i="25"/>
  <c r="E253" i="25"/>
  <c r="F253" i="25"/>
  <c r="G253" i="25"/>
  <c r="H253" i="25"/>
  <c r="B254" i="25"/>
  <c r="C254" i="25"/>
  <c r="D254" i="25"/>
  <c r="E254" i="25"/>
  <c r="F254" i="25"/>
  <c r="G254" i="25"/>
  <c r="H254" i="25"/>
  <c r="B198" i="25"/>
  <c r="C198" i="25"/>
  <c r="D198" i="25"/>
  <c r="E198" i="25"/>
  <c r="F198" i="25"/>
  <c r="G198" i="25"/>
  <c r="H198" i="25"/>
  <c r="B199" i="25"/>
  <c r="C199" i="25"/>
  <c r="D199" i="25"/>
  <c r="E199" i="25"/>
  <c r="F199" i="25"/>
  <c r="G199" i="25"/>
  <c r="H199" i="25"/>
  <c r="B200" i="25"/>
  <c r="C200" i="25"/>
  <c r="D200" i="25"/>
  <c r="E200" i="25"/>
  <c r="F200" i="25"/>
  <c r="G200" i="25"/>
  <c r="H200" i="25"/>
  <c r="D5" i="57"/>
  <c r="A5" i="57"/>
  <c r="D4" i="57"/>
  <c r="A4" i="57"/>
  <c r="D3" i="57"/>
  <c r="A3" i="57"/>
  <c r="D2" i="57"/>
  <c r="A2" i="57"/>
  <c r="B704" i="25" l="1"/>
  <c r="C226" i="45" s="1"/>
  <c r="C704" i="25"/>
  <c r="D226" i="45" s="1"/>
  <c r="D704" i="25"/>
  <c r="E226" i="45" s="1"/>
  <c r="E704" i="25"/>
  <c r="F226" i="45" s="1"/>
  <c r="F704" i="25"/>
  <c r="G226" i="45" s="1"/>
  <c r="G704" i="25"/>
  <c r="H226" i="45" s="1"/>
  <c r="H704" i="25"/>
  <c r="I226" i="45" s="1"/>
  <c r="I704" i="25"/>
  <c r="J226" i="45" s="1"/>
  <c r="J704" i="25"/>
  <c r="K226" i="45" s="1"/>
  <c r="B705" i="25"/>
  <c r="C227" i="45" s="1"/>
  <c r="C705" i="25"/>
  <c r="D227" i="45" s="1"/>
  <c r="D705" i="25"/>
  <c r="E227" i="45" s="1"/>
  <c r="E705" i="25"/>
  <c r="F227" i="45" s="1"/>
  <c r="F705" i="25"/>
  <c r="G227" i="45" s="1"/>
  <c r="G705" i="25"/>
  <c r="H227" i="45" s="1"/>
  <c r="H705" i="25"/>
  <c r="I227" i="45" s="1"/>
  <c r="I705" i="25"/>
  <c r="J227" i="45" s="1"/>
  <c r="B706" i="25"/>
  <c r="C228" i="45" s="1"/>
  <c r="C706" i="25"/>
  <c r="D228" i="45" s="1"/>
  <c r="D706" i="25"/>
  <c r="E228" i="45" s="1"/>
  <c r="E706" i="25"/>
  <c r="F228" i="45" s="1"/>
  <c r="F706" i="25"/>
  <c r="G228" i="45" s="1"/>
  <c r="G706" i="25"/>
  <c r="H228" i="45" s="1"/>
  <c r="H706" i="25"/>
  <c r="I228" i="45" s="1"/>
  <c r="I706" i="25"/>
  <c r="J228" i="45" s="1"/>
  <c r="A704" i="25"/>
  <c r="B226" i="45" s="1"/>
  <c r="A705" i="25"/>
  <c r="B227" i="45" s="1"/>
  <c r="A706" i="25"/>
  <c r="B228" i="45" s="1"/>
  <c r="A971" i="25"/>
  <c r="B66" i="46" s="1"/>
  <c r="A972" i="25"/>
  <c r="B67" i="46" s="1"/>
  <c r="B965" i="25"/>
  <c r="C60" i="46" s="1"/>
  <c r="C965" i="25"/>
  <c r="D60" i="46" s="1"/>
  <c r="D965" i="25"/>
  <c r="E60" i="46" s="1"/>
  <c r="E965" i="25"/>
  <c r="F60" i="46" s="1"/>
  <c r="F965" i="25"/>
  <c r="G60" i="46" s="1"/>
  <c r="G965" i="25"/>
  <c r="H60" i="46" s="1"/>
  <c r="H965" i="25"/>
  <c r="I60" i="46" s="1"/>
  <c r="A965" i="25"/>
  <c r="B60" i="46" s="1"/>
  <c r="A1009" i="25"/>
  <c r="B20" i="47" s="1"/>
  <c r="A1010" i="25"/>
  <c r="B21" i="47" s="1"/>
  <c r="B476" i="25"/>
  <c r="C181" i="44" s="1"/>
  <c r="C476" i="25"/>
  <c r="D181" i="44" s="1"/>
  <c r="D476" i="25"/>
  <c r="E181" i="44" s="1"/>
  <c r="E476" i="25"/>
  <c r="F181" i="44" s="1"/>
  <c r="F476" i="25"/>
  <c r="G181" i="44" s="1"/>
  <c r="G476" i="25"/>
  <c r="H181" i="44" s="1"/>
  <c r="H476" i="25"/>
  <c r="I181" i="44" s="1"/>
  <c r="I476" i="25"/>
  <c r="J181" i="44" s="1"/>
  <c r="B477" i="25"/>
  <c r="C182" i="44" s="1"/>
  <c r="C477" i="25"/>
  <c r="D182" i="44" s="1"/>
  <c r="D477" i="25"/>
  <c r="E182" i="44" s="1"/>
  <c r="E477" i="25"/>
  <c r="F182" i="44" s="1"/>
  <c r="F477" i="25"/>
  <c r="G182" i="44" s="1"/>
  <c r="G477" i="25"/>
  <c r="H182" i="44" s="1"/>
  <c r="H477" i="25"/>
  <c r="I182" i="44" s="1"/>
  <c r="I477" i="25"/>
  <c r="J182" i="44" s="1"/>
  <c r="B478" i="25"/>
  <c r="C183" i="44" s="1"/>
  <c r="C478" i="25"/>
  <c r="D183" i="44" s="1"/>
  <c r="D478" i="25"/>
  <c r="E183" i="44" s="1"/>
  <c r="E478" i="25"/>
  <c r="F183" i="44" s="1"/>
  <c r="F478" i="25"/>
  <c r="G183" i="44" s="1"/>
  <c r="G478" i="25"/>
  <c r="H183" i="44" s="1"/>
  <c r="H478" i="25"/>
  <c r="I183" i="44" s="1"/>
  <c r="I478" i="25"/>
  <c r="J183" i="44" s="1"/>
  <c r="B479" i="25"/>
  <c r="C184" i="44" s="1"/>
  <c r="C479" i="25"/>
  <c r="D184" i="44" s="1"/>
  <c r="D479" i="25"/>
  <c r="E184" i="44" s="1"/>
  <c r="E479" i="25"/>
  <c r="F184" i="44" s="1"/>
  <c r="F479" i="25"/>
  <c r="G184" i="44" s="1"/>
  <c r="G479" i="25"/>
  <c r="H184" i="44" s="1"/>
  <c r="H479" i="25"/>
  <c r="I184" i="44" s="1"/>
  <c r="I479" i="25"/>
  <c r="J184" i="44" s="1"/>
  <c r="B480" i="25"/>
  <c r="C185" i="44" s="1"/>
  <c r="C480" i="25"/>
  <c r="D185" i="44" s="1"/>
  <c r="D480" i="25"/>
  <c r="E185" i="44" s="1"/>
  <c r="E480" i="25"/>
  <c r="F185" i="44" s="1"/>
  <c r="F480" i="25"/>
  <c r="G185" i="44" s="1"/>
  <c r="G480" i="25"/>
  <c r="H185" i="44" s="1"/>
  <c r="H480" i="25"/>
  <c r="I185" i="44" s="1"/>
  <c r="I480" i="25"/>
  <c r="J185" i="44" s="1"/>
  <c r="B481" i="25"/>
  <c r="C186" i="44" s="1"/>
  <c r="C481" i="25"/>
  <c r="D186" i="44" s="1"/>
  <c r="D481" i="25"/>
  <c r="E186" i="44" s="1"/>
  <c r="E481" i="25"/>
  <c r="F186" i="44" s="1"/>
  <c r="F481" i="25"/>
  <c r="G186" i="44" s="1"/>
  <c r="G481" i="25"/>
  <c r="H186" i="44" s="1"/>
  <c r="H481" i="25"/>
  <c r="I186" i="44" s="1"/>
  <c r="I481" i="25"/>
  <c r="J186" i="44" s="1"/>
  <c r="B482" i="25"/>
  <c r="C187" i="44" s="1"/>
  <c r="C482" i="25"/>
  <c r="D187" i="44" s="1"/>
  <c r="D482" i="25"/>
  <c r="E187" i="44" s="1"/>
  <c r="E482" i="25"/>
  <c r="F187" i="44" s="1"/>
  <c r="F482" i="25"/>
  <c r="G187" i="44" s="1"/>
  <c r="G482" i="25"/>
  <c r="H187" i="44" s="1"/>
  <c r="H482" i="25"/>
  <c r="I187" i="44" s="1"/>
  <c r="I482" i="25"/>
  <c r="J187" i="44" s="1"/>
  <c r="B483" i="25"/>
  <c r="C188" i="44" s="1"/>
  <c r="C483" i="25"/>
  <c r="D188" i="44" s="1"/>
  <c r="D483" i="25"/>
  <c r="E188" i="44" s="1"/>
  <c r="E483" i="25"/>
  <c r="F188" i="44" s="1"/>
  <c r="F483" i="25"/>
  <c r="G188" i="44" s="1"/>
  <c r="G483" i="25"/>
  <c r="H188" i="44" s="1"/>
  <c r="H483" i="25"/>
  <c r="I188" i="44" s="1"/>
  <c r="I483" i="25"/>
  <c r="J188" i="44" s="1"/>
  <c r="A476" i="25"/>
  <c r="B181" i="44" s="1"/>
  <c r="A477" i="25"/>
  <c r="B182" i="44" s="1"/>
  <c r="A478" i="25"/>
  <c r="B183" i="44" s="1"/>
  <c r="A479" i="25"/>
  <c r="B184" i="44" s="1"/>
  <c r="A480" i="25"/>
  <c r="B185" i="44" s="1"/>
  <c r="A482" i="25"/>
  <c r="B187" i="44" s="1"/>
  <c r="A481" i="25"/>
  <c r="B186" i="44" s="1"/>
  <c r="A483" i="25"/>
  <c r="B188" i="44" s="1"/>
  <c r="B438" i="25"/>
  <c r="C143" i="44" s="1"/>
  <c r="C438" i="25"/>
  <c r="D143" i="44" s="1"/>
  <c r="D438" i="25"/>
  <c r="E143" i="44" s="1"/>
  <c r="E438" i="25"/>
  <c r="F143" i="44" s="1"/>
  <c r="F438" i="25"/>
  <c r="G143" i="44" s="1"/>
  <c r="G438" i="25"/>
  <c r="H143" i="44" s="1"/>
  <c r="H438" i="25"/>
  <c r="I143" i="44" s="1"/>
  <c r="I438" i="25"/>
  <c r="J143" i="44" s="1"/>
  <c r="B439" i="25"/>
  <c r="C144" i="44" s="1"/>
  <c r="C439" i="25"/>
  <c r="D144" i="44" s="1"/>
  <c r="D439" i="25"/>
  <c r="E144" i="44" s="1"/>
  <c r="E439" i="25"/>
  <c r="F144" i="44" s="1"/>
  <c r="F439" i="25"/>
  <c r="G144" i="44" s="1"/>
  <c r="G439" i="25"/>
  <c r="H144" i="44" s="1"/>
  <c r="H439" i="25"/>
  <c r="I144" i="44" s="1"/>
  <c r="I439" i="25"/>
  <c r="J144" i="44" s="1"/>
  <c r="B440" i="25"/>
  <c r="C145" i="44" s="1"/>
  <c r="C440" i="25"/>
  <c r="D145" i="44" s="1"/>
  <c r="D440" i="25"/>
  <c r="E145" i="44" s="1"/>
  <c r="E440" i="25"/>
  <c r="F145" i="44" s="1"/>
  <c r="F440" i="25"/>
  <c r="G145" i="44" s="1"/>
  <c r="G440" i="25"/>
  <c r="H145" i="44" s="1"/>
  <c r="H440" i="25"/>
  <c r="I145" i="44" s="1"/>
  <c r="I440" i="25"/>
  <c r="J145" i="44" s="1"/>
  <c r="B441" i="25"/>
  <c r="C146" i="44" s="1"/>
  <c r="C441" i="25"/>
  <c r="D146" i="44" s="1"/>
  <c r="D441" i="25"/>
  <c r="E146" i="44" s="1"/>
  <c r="E441" i="25"/>
  <c r="F146" i="44" s="1"/>
  <c r="F441" i="25"/>
  <c r="G146" i="44" s="1"/>
  <c r="G441" i="25"/>
  <c r="H146" i="44" s="1"/>
  <c r="H441" i="25"/>
  <c r="I146" i="44" s="1"/>
  <c r="I441" i="25"/>
  <c r="J146" i="44" s="1"/>
  <c r="B442" i="25"/>
  <c r="C147" i="44" s="1"/>
  <c r="C442" i="25"/>
  <c r="D147" i="44" s="1"/>
  <c r="D442" i="25"/>
  <c r="E147" i="44" s="1"/>
  <c r="E442" i="25"/>
  <c r="F147" i="44" s="1"/>
  <c r="F442" i="25"/>
  <c r="G147" i="44" s="1"/>
  <c r="G442" i="25"/>
  <c r="H147" i="44" s="1"/>
  <c r="H442" i="25"/>
  <c r="I147" i="44" s="1"/>
  <c r="I442" i="25"/>
  <c r="J147" i="44" s="1"/>
  <c r="B443" i="25"/>
  <c r="C148" i="44" s="1"/>
  <c r="C443" i="25"/>
  <c r="D148" i="44" s="1"/>
  <c r="D443" i="25"/>
  <c r="E148" i="44" s="1"/>
  <c r="E443" i="25"/>
  <c r="F148" i="44" s="1"/>
  <c r="F443" i="25"/>
  <c r="G148" i="44" s="1"/>
  <c r="G443" i="25"/>
  <c r="H148" i="44" s="1"/>
  <c r="H443" i="25"/>
  <c r="I148" i="44" s="1"/>
  <c r="I443" i="25"/>
  <c r="J148" i="44" s="1"/>
  <c r="B444" i="25"/>
  <c r="C149" i="44" s="1"/>
  <c r="C444" i="25"/>
  <c r="D149" i="44" s="1"/>
  <c r="D444" i="25"/>
  <c r="E149" i="44" s="1"/>
  <c r="E444" i="25"/>
  <c r="F149" i="44" s="1"/>
  <c r="F444" i="25"/>
  <c r="G149" i="44" s="1"/>
  <c r="G444" i="25"/>
  <c r="H149" i="44" s="1"/>
  <c r="H444" i="25"/>
  <c r="I149" i="44" s="1"/>
  <c r="I444" i="25"/>
  <c r="J149" i="44" s="1"/>
  <c r="B445" i="25"/>
  <c r="C150" i="44" s="1"/>
  <c r="C445" i="25"/>
  <c r="D150" i="44" s="1"/>
  <c r="D445" i="25"/>
  <c r="E150" i="44" s="1"/>
  <c r="E445" i="25"/>
  <c r="F150" i="44" s="1"/>
  <c r="F445" i="25"/>
  <c r="G150" i="44" s="1"/>
  <c r="G445" i="25"/>
  <c r="H150" i="44" s="1"/>
  <c r="H445" i="25"/>
  <c r="I150" i="44" s="1"/>
  <c r="I445" i="25"/>
  <c r="J150" i="44" s="1"/>
  <c r="A438" i="25"/>
  <c r="B143" i="44" s="1"/>
  <c r="A439" i="25"/>
  <c r="B144" i="44" s="1"/>
  <c r="A440" i="25"/>
  <c r="B145" i="44" s="1"/>
  <c r="A441" i="25"/>
  <c r="B146" i="44" s="1"/>
  <c r="A442" i="25"/>
  <c r="B147" i="44" s="1"/>
  <c r="A443" i="25"/>
  <c r="B148" i="44" s="1"/>
  <c r="A444" i="25"/>
  <c r="B149" i="44" s="1"/>
  <c r="A445" i="25"/>
  <c r="B150" i="44" s="1"/>
  <c r="B406" i="25"/>
  <c r="C111" i="44" s="1"/>
  <c r="C406" i="25"/>
  <c r="D111" i="44" s="1"/>
  <c r="D406" i="25"/>
  <c r="E111" i="44" s="1"/>
  <c r="E406" i="25"/>
  <c r="F111" i="44" s="1"/>
  <c r="F406" i="25"/>
  <c r="G111" i="44" s="1"/>
  <c r="G406" i="25"/>
  <c r="H111" i="44" s="1"/>
  <c r="H406" i="25"/>
  <c r="I111" i="44" s="1"/>
  <c r="I406" i="25"/>
  <c r="J111" i="44" s="1"/>
  <c r="B407" i="25"/>
  <c r="C112" i="44" s="1"/>
  <c r="C407" i="25"/>
  <c r="D112" i="44" s="1"/>
  <c r="D407" i="25"/>
  <c r="E112" i="44" s="1"/>
  <c r="E407" i="25"/>
  <c r="F112" i="44" s="1"/>
  <c r="F407" i="25"/>
  <c r="G112" i="44" s="1"/>
  <c r="G407" i="25"/>
  <c r="H112" i="44" s="1"/>
  <c r="H407" i="25"/>
  <c r="I112" i="44" s="1"/>
  <c r="I407" i="25"/>
  <c r="J112" i="44" s="1"/>
  <c r="B408" i="25"/>
  <c r="C113" i="44" s="1"/>
  <c r="C408" i="25"/>
  <c r="D113" i="44" s="1"/>
  <c r="D408" i="25"/>
  <c r="E113" i="44" s="1"/>
  <c r="E408" i="25"/>
  <c r="F113" i="44" s="1"/>
  <c r="F408" i="25"/>
  <c r="G113" i="44" s="1"/>
  <c r="G408" i="25"/>
  <c r="H113" i="44" s="1"/>
  <c r="H408" i="25"/>
  <c r="I113" i="44" s="1"/>
  <c r="I408" i="25"/>
  <c r="J113" i="44" s="1"/>
  <c r="B409" i="25"/>
  <c r="C114" i="44" s="1"/>
  <c r="C409" i="25"/>
  <c r="D114" i="44" s="1"/>
  <c r="D409" i="25"/>
  <c r="E114" i="44" s="1"/>
  <c r="E409" i="25"/>
  <c r="F114" i="44" s="1"/>
  <c r="F409" i="25"/>
  <c r="G114" i="44" s="1"/>
  <c r="G409" i="25"/>
  <c r="H114" i="44" s="1"/>
  <c r="H409" i="25"/>
  <c r="I114" i="44" s="1"/>
  <c r="I409" i="25"/>
  <c r="J114" i="44" s="1"/>
  <c r="B410" i="25"/>
  <c r="C115" i="44" s="1"/>
  <c r="C410" i="25"/>
  <c r="D115" i="44" s="1"/>
  <c r="D410" i="25"/>
  <c r="E115" i="44" s="1"/>
  <c r="E410" i="25"/>
  <c r="F115" i="44" s="1"/>
  <c r="F410" i="25"/>
  <c r="G115" i="44" s="1"/>
  <c r="G410" i="25"/>
  <c r="H115" i="44" s="1"/>
  <c r="H410" i="25"/>
  <c r="I115" i="44" s="1"/>
  <c r="I410" i="25"/>
  <c r="J115" i="44" s="1"/>
  <c r="B411" i="25"/>
  <c r="C116" i="44" s="1"/>
  <c r="C411" i="25"/>
  <c r="D116" i="44" s="1"/>
  <c r="D411" i="25"/>
  <c r="E116" i="44" s="1"/>
  <c r="E411" i="25"/>
  <c r="F116" i="44" s="1"/>
  <c r="F411" i="25"/>
  <c r="G116" i="44" s="1"/>
  <c r="G411" i="25"/>
  <c r="H116" i="44" s="1"/>
  <c r="H411" i="25"/>
  <c r="I116" i="44" s="1"/>
  <c r="I411" i="25"/>
  <c r="J116" i="44" s="1"/>
  <c r="B412" i="25"/>
  <c r="C117" i="44" s="1"/>
  <c r="C412" i="25"/>
  <c r="D117" i="44" s="1"/>
  <c r="D412" i="25"/>
  <c r="E117" i="44" s="1"/>
  <c r="E412" i="25"/>
  <c r="F117" i="44" s="1"/>
  <c r="F412" i="25"/>
  <c r="G117" i="44" s="1"/>
  <c r="G412" i="25"/>
  <c r="H117" i="44" s="1"/>
  <c r="H412" i="25"/>
  <c r="I117" i="44" s="1"/>
  <c r="I412" i="25"/>
  <c r="J117" i="44" s="1"/>
  <c r="B413" i="25"/>
  <c r="C118" i="44" s="1"/>
  <c r="C413" i="25"/>
  <c r="D118" i="44" s="1"/>
  <c r="D413" i="25"/>
  <c r="E118" i="44" s="1"/>
  <c r="E413" i="25"/>
  <c r="F118" i="44" s="1"/>
  <c r="F413" i="25"/>
  <c r="G118" i="44" s="1"/>
  <c r="G413" i="25"/>
  <c r="H118" i="44" s="1"/>
  <c r="H413" i="25"/>
  <c r="I118" i="44" s="1"/>
  <c r="I413" i="25"/>
  <c r="J118" i="44" s="1"/>
  <c r="A406" i="25"/>
  <c r="B111" i="44" s="1"/>
  <c r="A407" i="25"/>
  <c r="B112" i="44" s="1"/>
  <c r="A408" i="25"/>
  <c r="B113" i="44" s="1"/>
  <c r="A409" i="25"/>
  <c r="B114" i="44" s="1"/>
  <c r="A410" i="25"/>
  <c r="B115" i="44" s="1"/>
  <c r="A411" i="25"/>
  <c r="B116" i="44" s="1"/>
  <c r="A412" i="25"/>
  <c r="B117" i="44" s="1"/>
  <c r="A413" i="25"/>
  <c r="B118" i="44" s="1"/>
  <c r="B378" i="25"/>
  <c r="C83" i="44" s="1"/>
  <c r="C378" i="25"/>
  <c r="D83" i="44" s="1"/>
  <c r="D378" i="25"/>
  <c r="E83" i="44" s="1"/>
  <c r="E378" i="25"/>
  <c r="F83" i="44" s="1"/>
  <c r="F378" i="25"/>
  <c r="G83" i="44" s="1"/>
  <c r="G378" i="25"/>
  <c r="H83" i="44" s="1"/>
  <c r="H378" i="25"/>
  <c r="I83" i="44" s="1"/>
  <c r="I378" i="25"/>
  <c r="J83" i="44" s="1"/>
  <c r="B379" i="25"/>
  <c r="C84" i="44" s="1"/>
  <c r="C379" i="25"/>
  <c r="D84" i="44" s="1"/>
  <c r="D379" i="25"/>
  <c r="E84" i="44" s="1"/>
  <c r="E379" i="25"/>
  <c r="F84" i="44" s="1"/>
  <c r="F379" i="25"/>
  <c r="G84" i="44" s="1"/>
  <c r="G379" i="25"/>
  <c r="H84" i="44" s="1"/>
  <c r="H379" i="25"/>
  <c r="I84" i="44" s="1"/>
  <c r="I379" i="25"/>
  <c r="J84" i="44" s="1"/>
  <c r="B380" i="25"/>
  <c r="C85" i="44" s="1"/>
  <c r="C380" i="25"/>
  <c r="D85" i="44" s="1"/>
  <c r="D380" i="25"/>
  <c r="E85" i="44" s="1"/>
  <c r="E380" i="25"/>
  <c r="F85" i="44" s="1"/>
  <c r="F380" i="25"/>
  <c r="G85" i="44" s="1"/>
  <c r="G380" i="25"/>
  <c r="H85" i="44" s="1"/>
  <c r="H380" i="25"/>
  <c r="I85" i="44" s="1"/>
  <c r="I380" i="25"/>
  <c r="J85" i="44" s="1"/>
  <c r="B381" i="25"/>
  <c r="C86" i="44" s="1"/>
  <c r="C381" i="25"/>
  <c r="D86" i="44" s="1"/>
  <c r="D381" i="25"/>
  <c r="E86" i="44" s="1"/>
  <c r="E381" i="25"/>
  <c r="F86" i="44" s="1"/>
  <c r="F381" i="25"/>
  <c r="G86" i="44" s="1"/>
  <c r="G381" i="25"/>
  <c r="H86" i="44" s="1"/>
  <c r="H381" i="25"/>
  <c r="I86" i="44" s="1"/>
  <c r="I381" i="25"/>
  <c r="J86" i="44" s="1"/>
  <c r="A378" i="25"/>
  <c r="B83" i="44" s="1"/>
  <c r="A379" i="25"/>
  <c r="B84" i="44" s="1"/>
  <c r="A380" i="25"/>
  <c r="B85" i="44" s="1"/>
  <c r="A381" i="25"/>
  <c r="B86" i="44" s="1"/>
  <c r="B374" i="25"/>
  <c r="C79" i="44" s="1"/>
  <c r="C374" i="25"/>
  <c r="D79" i="44" s="1"/>
  <c r="D374" i="25"/>
  <c r="E79" i="44" s="1"/>
  <c r="E374" i="25"/>
  <c r="F79" i="44" s="1"/>
  <c r="F374" i="25"/>
  <c r="G79" i="44" s="1"/>
  <c r="G374" i="25"/>
  <c r="H79" i="44" s="1"/>
  <c r="H374" i="25"/>
  <c r="I79" i="44" s="1"/>
  <c r="I374" i="25"/>
  <c r="J79" i="44" s="1"/>
  <c r="B375" i="25"/>
  <c r="C80" i="44" s="1"/>
  <c r="C375" i="25"/>
  <c r="D80" i="44" s="1"/>
  <c r="D375" i="25"/>
  <c r="E80" i="44" s="1"/>
  <c r="E375" i="25"/>
  <c r="F80" i="44" s="1"/>
  <c r="F375" i="25"/>
  <c r="G80" i="44" s="1"/>
  <c r="G375" i="25"/>
  <c r="H80" i="44" s="1"/>
  <c r="H375" i="25"/>
  <c r="I80" i="44" s="1"/>
  <c r="I375" i="25"/>
  <c r="J80" i="44" s="1"/>
  <c r="B376" i="25"/>
  <c r="C81" i="44" s="1"/>
  <c r="C376" i="25"/>
  <c r="D81" i="44" s="1"/>
  <c r="D376" i="25"/>
  <c r="E81" i="44" s="1"/>
  <c r="E376" i="25"/>
  <c r="F81" i="44" s="1"/>
  <c r="F376" i="25"/>
  <c r="G81" i="44" s="1"/>
  <c r="G376" i="25"/>
  <c r="H81" i="44" s="1"/>
  <c r="H376" i="25"/>
  <c r="I81" i="44" s="1"/>
  <c r="I376" i="25"/>
  <c r="J81" i="44" s="1"/>
  <c r="B377" i="25"/>
  <c r="C82" i="44" s="1"/>
  <c r="C377" i="25"/>
  <c r="D82" i="44" s="1"/>
  <c r="D377" i="25"/>
  <c r="E82" i="44" s="1"/>
  <c r="E377" i="25"/>
  <c r="F82" i="44" s="1"/>
  <c r="F377" i="25"/>
  <c r="G82" i="44" s="1"/>
  <c r="G377" i="25"/>
  <c r="H82" i="44" s="1"/>
  <c r="H377" i="25"/>
  <c r="I82" i="44" s="1"/>
  <c r="I377" i="25"/>
  <c r="J82" i="44" s="1"/>
  <c r="A374" i="25"/>
  <c r="B79" i="44" s="1"/>
  <c r="A375" i="25"/>
  <c r="B80" i="44" s="1"/>
  <c r="A376" i="25"/>
  <c r="B81" i="44" s="1"/>
  <c r="A377" i="25"/>
  <c r="B82" i="44" s="1"/>
  <c r="B347" i="25"/>
  <c r="C52" i="44" s="1"/>
  <c r="C347" i="25"/>
  <c r="D52" i="44" s="1"/>
  <c r="D347" i="25"/>
  <c r="E52" i="44" s="1"/>
  <c r="E347" i="25"/>
  <c r="F52" i="44" s="1"/>
  <c r="F347" i="25"/>
  <c r="G52" i="44" s="1"/>
  <c r="G347" i="25"/>
  <c r="H52" i="44" s="1"/>
  <c r="H347" i="25"/>
  <c r="I52" i="44" s="1"/>
  <c r="I347" i="25"/>
  <c r="J52" i="44" s="1"/>
  <c r="B348" i="25"/>
  <c r="C53" i="44" s="1"/>
  <c r="C348" i="25"/>
  <c r="D53" i="44" s="1"/>
  <c r="D348" i="25"/>
  <c r="E53" i="44" s="1"/>
  <c r="E348" i="25"/>
  <c r="F53" i="44" s="1"/>
  <c r="F348" i="25"/>
  <c r="G53" i="44" s="1"/>
  <c r="G348" i="25"/>
  <c r="H53" i="44" s="1"/>
  <c r="H348" i="25"/>
  <c r="I53" i="44" s="1"/>
  <c r="I348" i="25"/>
  <c r="J53" i="44" s="1"/>
  <c r="B349" i="25"/>
  <c r="C54" i="44" s="1"/>
  <c r="C349" i="25"/>
  <c r="D54" i="44" s="1"/>
  <c r="D349" i="25"/>
  <c r="E54" i="44" s="1"/>
  <c r="E349" i="25"/>
  <c r="F54" i="44" s="1"/>
  <c r="F349" i="25"/>
  <c r="G54" i="44" s="1"/>
  <c r="G349" i="25"/>
  <c r="H54" i="44" s="1"/>
  <c r="H349" i="25"/>
  <c r="I54" i="44" s="1"/>
  <c r="I349" i="25"/>
  <c r="J54" i="44" s="1"/>
  <c r="A348" i="25"/>
  <c r="B53" i="44" s="1"/>
  <c r="B346" i="25"/>
  <c r="C51" i="44" s="1"/>
  <c r="C346" i="25"/>
  <c r="D51" i="44" s="1"/>
  <c r="D346" i="25"/>
  <c r="E51" i="44" s="1"/>
  <c r="E346" i="25"/>
  <c r="F51" i="44" s="1"/>
  <c r="F346" i="25"/>
  <c r="G51" i="44" s="1"/>
  <c r="G346" i="25"/>
  <c r="H51" i="44" s="1"/>
  <c r="H346" i="25"/>
  <c r="I51" i="44" s="1"/>
  <c r="I346" i="25"/>
  <c r="J51" i="44" s="1"/>
  <c r="A346" i="25"/>
  <c r="B51" i="44" s="1"/>
  <c r="A347" i="25"/>
  <c r="B52" i="44" s="1"/>
  <c r="A349" i="25"/>
  <c r="B54" i="44" s="1"/>
  <c r="B319" i="25"/>
  <c r="C24" i="44" s="1"/>
  <c r="C319" i="25"/>
  <c r="D24" i="44" s="1"/>
  <c r="D319" i="25"/>
  <c r="E24" i="44" s="1"/>
  <c r="E319" i="25"/>
  <c r="F24" i="44" s="1"/>
  <c r="F319" i="25"/>
  <c r="G24" i="44" s="1"/>
  <c r="G319" i="25"/>
  <c r="H24" i="44" s="1"/>
  <c r="H319" i="25"/>
  <c r="I24" i="44" s="1"/>
  <c r="I319" i="25"/>
  <c r="J24" i="44" s="1"/>
  <c r="B320" i="25"/>
  <c r="C25" i="44" s="1"/>
  <c r="C320" i="25"/>
  <c r="D25" i="44" s="1"/>
  <c r="D320" i="25"/>
  <c r="E25" i="44" s="1"/>
  <c r="E320" i="25"/>
  <c r="F25" i="44" s="1"/>
  <c r="F320" i="25"/>
  <c r="G25" i="44" s="1"/>
  <c r="G320" i="25"/>
  <c r="H25" i="44" s="1"/>
  <c r="H320" i="25"/>
  <c r="I25" i="44" s="1"/>
  <c r="I320" i="25"/>
  <c r="J25" i="44" s="1"/>
  <c r="B321" i="25"/>
  <c r="C26" i="44" s="1"/>
  <c r="C321" i="25"/>
  <c r="D26" i="44" s="1"/>
  <c r="D321" i="25"/>
  <c r="E26" i="44" s="1"/>
  <c r="E321" i="25"/>
  <c r="F26" i="44" s="1"/>
  <c r="F321" i="25"/>
  <c r="G26" i="44" s="1"/>
  <c r="G321" i="25"/>
  <c r="H26" i="44" s="1"/>
  <c r="H321" i="25"/>
  <c r="I26" i="44" s="1"/>
  <c r="I321" i="25"/>
  <c r="J26" i="44" s="1"/>
  <c r="A320" i="25"/>
  <c r="B25" i="44" s="1"/>
  <c r="B318" i="25"/>
  <c r="C23" i="44" s="1"/>
  <c r="C318" i="25"/>
  <c r="D23" i="44" s="1"/>
  <c r="D318" i="25"/>
  <c r="E23" i="44" s="1"/>
  <c r="E318" i="25"/>
  <c r="F23" i="44" s="1"/>
  <c r="F318" i="25"/>
  <c r="G23" i="44" s="1"/>
  <c r="G318" i="25"/>
  <c r="H23" i="44" s="1"/>
  <c r="H318" i="25"/>
  <c r="I23" i="44" s="1"/>
  <c r="A318" i="25"/>
  <c r="B23" i="44" s="1"/>
  <c r="A319" i="25"/>
  <c r="B24" i="44" s="1"/>
  <c r="A321" i="25"/>
  <c r="B26" i="44" s="1"/>
  <c r="B311" i="25"/>
  <c r="C16" i="44" s="1"/>
  <c r="B312" i="25"/>
  <c r="C17" i="44" s="1"/>
  <c r="B313" i="25"/>
  <c r="C18" i="44" s="1"/>
  <c r="C311" i="25"/>
  <c r="D16" i="44" s="1"/>
  <c r="D311" i="25"/>
  <c r="E16" i="44" s="1"/>
  <c r="E311" i="25"/>
  <c r="F16" i="44" s="1"/>
  <c r="F311" i="25"/>
  <c r="G16" i="44" s="1"/>
  <c r="G311" i="25"/>
  <c r="H16" i="44" s="1"/>
  <c r="H311" i="25"/>
  <c r="I16" i="44" s="1"/>
  <c r="I311" i="25"/>
  <c r="J16" i="44" s="1"/>
  <c r="C312" i="25"/>
  <c r="D17" i="44" s="1"/>
  <c r="D312" i="25"/>
  <c r="E17" i="44" s="1"/>
  <c r="E312" i="25"/>
  <c r="F17" i="44" s="1"/>
  <c r="F312" i="25"/>
  <c r="G17" i="44" s="1"/>
  <c r="G312" i="25"/>
  <c r="H17" i="44" s="1"/>
  <c r="H312" i="25"/>
  <c r="I17" i="44" s="1"/>
  <c r="I312" i="25"/>
  <c r="J17" i="44" s="1"/>
  <c r="C313" i="25"/>
  <c r="D18" i="44" s="1"/>
  <c r="D313" i="25"/>
  <c r="E18" i="44" s="1"/>
  <c r="E313" i="25"/>
  <c r="F18" i="44" s="1"/>
  <c r="F313" i="25"/>
  <c r="G18" i="44" s="1"/>
  <c r="G313" i="25"/>
  <c r="H18" i="44" s="1"/>
  <c r="H313" i="25"/>
  <c r="I18" i="44" s="1"/>
  <c r="I313" i="25"/>
  <c r="J18" i="44" s="1"/>
  <c r="H310" i="25"/>
  <c r="I15" i="44" s="1"/>
  <c r="G310" i="25"/>
  <c r="H15" i="44" s="1"/>
  <c r="F310" i="25"/>
  <c r="G15" i="44" s="1"/>
  <c r="E310" i="25"/>
  <c r="F15" i="44" s="1"/>
  <c r="D310" i="25"/>
  <c r="E15" i="44" s="1"/>
  <c r="C310" i="25"/>
  <c r="D15" i="44" s="1"/>
  <c r="B310" i="25"/>
  <c r="C15" i="44" s="1"/>
  <c r="A310" i="25"/>
  <c r="B15" i="44" s="1"/>
  <c r="A311" i="25"/>
  <c r="B16" i="44" s="1"/>
  <c r="A312" i="25"/>
  <c r="B17" i="44" s="1"/>
  <c r="A313" i="25"/>
  <c r="B18" i="44" s="1"/>
  <c r="B303" i="25"/>
  <c r="C8" i="44" s="1"/>
  <c r="C303" i="25"/>
  <c r="D8" i="44" s="1"/>
  <c r="D303" i="25"/>
  <c r="E8" i="44" s="1"/>
  <c r="E303" i="25"/>
  <c r="F8" i="44" s="1"/>
  <c r="F303" i="25"/>
  <c r="G8" i="44" s="1"/>
  <c r="G303" i="25"/>
  <c r="H8" i="44" s="1"/>
  <c r="H303" i="25"/>
  <c r="I8" i="44" s="1"/>
  <c r="B304" i="25"/>
  <c r="C9" i="44" s="1"/>
  <c r="C304" i="25"/>
  <c r="D9" i="44" s="1"/>
  <c r="D304" i="25"/>
  <c r="E9" i="44" s="1"/>
  <c r="E304" i="25"/>
  <c r="F9" i="44" s="1"/>
  <c r="F304" i="25"/>
  <c r="G9" i="44" s="1"/>
  <c r="G304" i="25"/>
  <c r="H9" i="44" s="1"/>
  <c r="H304" i="25"/>
  <c r="I9" i="44" s="1"/>
  <c r="B305" i="25"/>
  <c r="C10" i="44" s="1"/>
  <c r="C305" i="25"/>
  <c r="D10" i="44" s="1"/>
  <c r="D305" i="25"/>
  <c r="E10" i="44" s="1"/>
  <c r="E305" i="25"/>
  <c r="F10" i="44" s="1"/>
  <c r="F305" i="25"/>
  <c r="G10" i="44" s="1"/>
  <c r="G305" i="25"/>
  <c r="H10" i="44" s="1"/>
  <c r="H305" i="25"/>
  <c r="I10" i="44" s="1"/>
  <c r="C302" i="25"/>
  <c r="D7" i="44" s="1"/>
  <c r="B302" i="25"/>
  <c r="C7" i="44" s="1"/>
  <c r="H302" i="25"/>
  <c r="I7" i="44" s="1"/>
  <c r="F302" i="25"/>
  <c r="G7" i="44" s="1"/>
  <c r="G302" i="25"/>
  <c r="H7" i="44" s="1"/>
  <c r="E302" i="25"/>
  <c r="F7" i="44" s="1"/>
  <c r="D302" i="25"/>
  <c r="E7" i="44" s="1"/>
  <c r="A302" i="25"/>
  <c r="B7" i="44" s="1"/>
  <c r="A303" i="25"/>
  <c r="B8" i="44" s="1"/>
  <c r="A304" i="25"/>
  <c r="B9" i="44" s="1"/>
  <c r="A305" i="25"/>
  <c r="B10" i="44" s="1"/>
  <c r="D123" i="25" l="1"/>
  <c r="D124" i="25"/>
  <c r="E8" i="50" s="1"/>
  <c r="C123" i="25"/>
  <c r="D38" i="43"/>
  <c r="E38" i="43"/>
  <c r="F38" i="43"/>
  <c r="G38" i="43"/>
  <c r="H38" i="43"/>
  <c r="I38" i="43"/>
  <c r="J38" i="43"/>
  <c r="D39" i="43"/>
  <c r="E39" i="43"/>
  <c r="F39" i="43"/>
  <c r="G39" i="43"/>
  <c r="H39" i="43"/>
  <c r="I39" i="43"/>
  <c r="J39" i="43"/>
  <c r="D40" i="43"/>
  <c r="E40" i="43"/>
  <c r="F40" i="43"/>
  <c r="G40" i="43"/>
  <c r="H40" i="43"/>
  <c r="I40" i="43"/>
  <c r="J40" i="43"/>
  <c r="D41" i="43"/>
  <c r="E41" i="43"/>
  <c r="F41" i="43"/>
  <c r="G41" i="43"/>
  <c r="H41" i="43"/>
  <c r="I41" i="43"/>
  <c r="J41" i="43"/>
  <c r="D42" i="43"/>
  <c r="E42" i="43"/>
  <c r="F42" i="43"/>
  <c r="G42" i="43"/>
  <c r="H42" i="43"/>
  <c r="I42" i="43"/>
  <c r="J42" i="43"/>
  <c r="D43" i="43"/>
  <c r="E43" i="43"/>
  <c r="F43" i="43"/>
  <c r="G43" i="43"/>
  <c r="H43" i="43"/>
  <c r="I43" i="43"/>
  <c r="J43" i="43"/>
  <c r="D44" i="43"/>
  <c r="E44" i="43"/>
  <c r="F44" i="43"/>
  <c r="G44" i="43"/>
  <c r="H44" i="43"/>
  <c r="I44" i="43"/>
  <c r="J44" i="43"/>
  <c r="D45" i="43"/>
  <c r="E45" i="43"/>
  <c r="F45" i="43"/>
  <c r="G45" i="43"/>
  <c r="H45" i="43"/>
  <c r="I45" i="43"/>
  <c r="J45" i="43"/>
  <c r="D46" i="43"/>
  <c r="E46" i="43"/>
  <c r="F46" i="43"/>
  <c r="G46" i="43"/>
  <c r="H46" i="43"/>
  <c r="I46" i="43"/>
  <c r="J46" i="43"/>
  <c r="D47" i="43"/>
  <c r="E47" i="43"/>
  <c r="F47" i="43"/>
  <c r="G47" i="43"/>
  <c r="H47" i="43"/>
  <c r="I47" i="43"/>
  <c r="J47" i="43"/>
  <c r="D48" i="43"/>
  <c r="E48" i="43"/>
  <c r="F48" i="43"/>
  <c r="G48" i="43"/>
  <c r="H48" i="43"/>
  <c r="I48" i="43"/>
  <c r="J48" i="43"/>
  <c r="D49" i="43"/>
  <c r="E49" i="43"/>
  <c r="F49" i="43"/>
  <c r="G49" i="43"/>
  <c r="H49" i="43"/>
  <c r="I49" i="43"/>
  <c r="J49" i="43"/>
  <c r="D50" i="43"/>
  <c r="E50" i="43"/>
  <c r="F50" i="43"/>
  <c r="G50" i="43"/>
  <c r="H50" i="43"/>
  <c r="I50" i="43"/>
  <c r="J50" i="43"/>
  <c r="D51" i="43"/>
  <c r="E51" i="43"/>
  <c r="F51" i="43"/>
  <c r="G51" i="43"/>
  <c r="H51" i="43"/>
  <c r="I51" i="43"/>
  <c r="J51" i="43"/>
  <c r="D52" i="43"/>
  <c r="E52" i="43"/>
  <c r="F52" i="43"/>
  <c r="G52" i="43"/>
  <c r="H52" i="43"/>
  <c r="I52" i="43"/>
  <c r="J52" i="43"/>
  <c r="D53" i="43"/>
  <c r="E53" i="43"/>
  <c r="F53" i="43"/>
  <c r="G53" i="43"/>
  <c r="H53" i="43"/>
  <c r="I53" i="43"/>
  <c r="J53" i="43"/>
  <c r="D54" i="43"/>
  <c r="E54" i="43"/>
  <c r="F54" i="43"/>
  <c r="G54" i="43"/>
  <c r="H54" i="43"/>
  <c r="I54" i="43"/>
  <c r="J54" i="43"/>
  <c r="D55" i="43"/>
  <c r="E55" i="43"/>
  <c r="F55" i="43"/>
  <c r="G55" i="43"/>
  <c r="H55" i="43"/>
  <c r="I55" i="43"/>
  <c r="J55" i="43"/>
  <c r="D56" i="43"/>
  <c r="E56" i="43"/>
  <c r="F56" i="43"/>
  <c r="G56" i="43"/>
  <c r="H56" i="43"/>
  <c r="I56" i="43"/>
  <c r="J56" i="43"/>
  <c r="D57" i="43"/>
  <c r="E57" i="43"/>
  <c r="F57" i="43"/>
  <c r="G57" i="43"/>
  <c r="H57" i="43"/>
  <c r="I57" i="43"/>
  <c r="J57" i="43"/>
  <c r="D58" i="43"/>
  <c r="E58" i="43"/>
  <c r="F58" i="43"/>
  <c r="G58" i="43"/>
  <c r="H58" i="43"/>
  <c r="I58" i="43"/>
  <c r="J58" i="43"/>
  <c r="D59" i="43"/>
  <c r="E59" i="43"/>
  <c r="F59" i="43"/>
  <c r="G59" i="43"/>
  <c r="H59" i="43"/>
  <c r="I59" i="43"/>
  <c r="J59" i="43"/>
  <c r="D60" i="43"/>
  <c r="E60" i="43"/>
  <c r="F60" i="43"/>
  <c r="G60" i="43"/>
  <c r="H60" i="43"/>
  <c r="I60" i="43"/>
  <c r="J60" i="43"/>
  <c r="D61" i="43"/>
  <c r="E61" i="43"/>
  <c r="F61" i="43"/>
  <c r="G61" i="43"/>
  <c r="H61" i="43"/>
  <c r="I61" i="43"/>
  <c r="J61" i="43"/>
  <c r="D62" i="43"/>
  <c r="E62" i="43"/>
  <c r="F62" i="43"/>
  <c r="G62" i="43"/>
  <c r="H62" i="43"/>
  <c r="I62" i="43"/>
  <c r="J62" i="43"/>
  <c r="D63" i="43"/>
  <c r="E63" i="43"/>
  <c r="F63" i="43"/>
  <c r="G63" i="43"/>
  <c r="H63" i="43"/>
  <c r="I63" i="43"/>
  <c r="J63" i="43"/>
  <c r="D64" i="43"/>
  <c r="E64" i="43"/>
  <c r="F64" i="43"/>
  <c r="G64" i="43"/>
  <c r="H64" i="43"/>
  <c r="I64" i="43"/>
  <c r="J64" i="43"/>
  <c r="D65" i="43"/>
  <c r="E65" i="43"/>
  <c r="F65" i="43"/>
  <c r="G65" i="43"/>
  <c r="H65" i="43"/>
  <c r="I65" i="43"/>
  <c r="J65" i="43"/>
  <c r="D66" i="43"/>
  <c r="E66" i="43"/>
  <c r="F66" i="43"/>
  <c r="G66" i="43"/>
  <c r="H66" i="43"/>
  <c r="I66" i="43"/>
  <c r="J66" i="43"/>
  <c r="D67" i="43"/>
  <c r="E67" i="43"/>
  <c r="F67" i="43"/>
  <c r="G67" i="43"/>
  <c r="H67" i="43"/>
  <c r="I67" i="43"/>
  <c r="J67" i="43"/>
  <c r="D68" i="43"/>
  <c r="E68" i="43"/>
  <c r="F68" i="43"/>
  <c r="G68" i="43"/>
  <c r="H68" i="43"/>
  <c r="I68" i="43"/>
  <c r="J68" i="43"/>
  <c r="D69" i="43"/>
  <c r="E69" i="43"/>
  <c r="F69" i="43"/>
  <c r="G69" i="43"/>
  <c r="H69" i="43"/>
  <c r="I69" i="43"/>
  <c r="J69" i="43"/>
  <c r="D70" i="43"/>
  <c r="E70" i="43"/>
  <c r="F70" i="43"/>
  <c r="G70" i="43"/>
  <c r="H70" i="43"/>
  <c r="I70" i="43"/>
  <c r="J70" i="43"/>
  <c r="D71" i="43"/>
  <c r="E71" i="43"/>
  <c r="F71" i="43"/>
  <c r="G71" i="43"/>
  <c r="H71" i="43"/>
  <c r="I71" i="43"/>
  <c r="J71" i="43"/>
  <c r="D72" i="43"/>
  <c r="E72" i="43"/>
  <c r="F72" i="43"/>
  <c r="G72" i="43"/>
  <c r="H72" i="43"/>
  <c r="I72" i="43"/>
  <c r="J72" i="43"/>
  <c r="D73" i="43"/>
  <c r="E73" i="43"/>
  <c r="F73" i="43"/>
  <c r="G73" i="43"/>
  <c r="H73" i="43"/>
  <c r="I73" i="43"/>
  <c r="J73" i="43"/>
  <c r="D74" i="43"/>
  <c r="E74" i="43"/>
  <c r="F74" i="43"/>
  <c r="G74" i="43"/>
  <c r="H74" i="43"/>
  <c r="I74" i="43"/>
  <c r="J74" i="43"/>
  <c r="D75" i="43"/>
  <c r="E75" i="43"/>
  <c r="F75" i="43"/>
  <c r="G75" i="43"/>
  <c r="H75" i="43"/>
  <c r="I75" i="43"/>
  <c r="J75" i="43"/>
  <c r="D76" i="43"/>
  <c r="E76" i="43"/>
  <c r="F76" i="43"/>
  <c r="G76" i="43"/>
  <c r="H76" i="43"/>
  <c r="I76" i="43"/>
  <c r="J76" i="43"/>
  <c r="D77" i="43"/>
  <c r="E77" i="43"/>
  <c r="F77" i="43"/>
  <c r="G77" i="43"/>
  <c r="H77" i="43"/>
  <c r="I77" i="43"/>
  <c r="J77" i="43"/>
  <c r="D78" i="43"/>
  <c r="E78" i="43"/>
  <c r="F78" i="43"/>
  <c r="G78" i="43"/>
  <c r="H78" i="43"/>
  <c r="I78" i="43"/>
  <c r="J78" i="43"/>
  <c r="D79" i="43"/>
  <c r="E79" i="43"/>
  <c r="F79" i="43"/>
  <c r="G79" i="43"/>
  <c r="H79" i="43"/>
  <c r="I79" i="43"/>
  <c r="J79" i="43"/>
  <c r="D80" i="43"/>
  <c r="E80" i="43"/>
  <c r="F80" i="43"/>
  <c r="G80" i="43"/>
  <c r="H80" i="43"/>
  <c r="I80" i="43"/>
  <c r="J80" i="43"/>
  <c r="D81" i="43"/>
  <c r="E81" i="43"/>
  <c r="F81" i="43"/>
  <c r="G81" i="43"/>
  <c r="H81" i="43"/>
  <c r="I81" i="43"/>
  <c r="J81" i="43"/>
  <c r="D82" i="43"/>
  <c r="E82" i="43"/>
  <c r="F82" i="43"/>
  <c r="G82" i="43"/>
  <c r="H82" i="43"/>
  <c r="I82" i="43"/>
  <c r="J82" i="43"/>
  <c r="D83" i="43"/>
  <c r="E83" i="43"/>
  <c r="F83" i="43"/>
  <c r="G83" i="43"/>
  <c r="H83" i="43"/>
  <c r="I83" i="43"/>
  <c r="J83" i="43"/>
  <c r="D84" i="43"/>
  <c r="E84" i="43"/>
  <c r="F84" i="43"/>
  <c r="G84" i="43"/>
  <c r="H84" i="43"/>
  <c r="I84" i="43"/>
  <c r="J84" i="43"/>
  <c r="D85" i="43"/>
  <c r="E85" i="43"/>
  <c r="F85" i="43"/>
  <c r="G85" i="43"/>
  <c r="H85" i="43"/>
  <c r="I85" i="43"/>
  <c r="J85" i="43"/>
  <c r="D86" i="43"/>
  <c r="E86" i="43"/>
  <c r="F86" i="43"/>
  <c r="G86" i="43"/>
  <c r="H86" i="43"/>
  <c r="I86" i="43"/>
  <c r="J86" i="43"/>
  <c r="D87" i="43"/>
  <c r="E87" i="43"/>
  <c r="F87" i="43"/>
  <c r="G87" i="43"/>
  <c r="H87" i="43"/>
  <c r="I87" i="43"/>
  <c r="J87" i="43"/>
  <c r="D88" i="43"/>
  <c r="E88" i="43"/>
  <c r="F88" i="43"/>
  <c r="G88" i="43"/>
  <c r="H88" i="43"/>
  <c r="I88" i="43"/>
  <c r="J88" i="43"/>
  <c r="D89" i="43"/>
  <c r="E89" i="43"/>
  <c r="F89" i="43"/>
  <c r="G89" i="43"/>
  <c r="H89" i="43"/>
  <c r="I89" i="43"/>
  <c r="J89" i="43"/>
  <c r="D90" i="43"/>
  <c r="E90" i="43"/>
  <c r="F90" i="43"/>
  <c r="G90" i="43"/>
  <c r="H90" i="43"/>
  <c r="I90" i="43"/>
  <c r="J90" i="43"/>
  <c r="D91" i="43"/>
  <c r="E91" i="43"/>
  <c r="F91" i="43"/>
  <c r="G91" i="43"/>
  <c r="H91" i="43"/>
  <c r="I91" i="43"/>
  <c r="J91" i="43"/>
  <c r="D92" i="43"/>
  <c r="E92" i="43"/>
  <c r="F92" i="43"/>
  <c r="G92" i="43"/>
  <c r="H92" i="43"/>
  <c r="I92" i="43"/>
  <c r="J92" i="43"/>
  <c r="D93" i="43"/>
  <c r="E93" i="43"/>
  <c r="F93" i="43"/>
  <c r="G93" i="43"/>
  <c r="H93" i="43"/>
  <c r="I93" i="43"/>
  <c r="J93" i="43"/>
  <c r="D94" i="43"/>
  <c r="E94" i="43"/>
  <c r="F94" i="43"/>
  <c r="G94" i="43"/>
  <c r="H94" i="43"/>
  <c r="I94" i="43"/>
  <c r="J94" i="43"/>
  <c r="D95" i="43"/>
  <c r="E95" i="43"/>
  <c r="F95" i="43"/>
  <c r="G95" i="43"/>
  <c r="H95" i="43"/>
  <c r="I95" i="43"/>
  <c r="J95" i="43"/>
  <c r="D96" i="43"/>
  <c r="E96" i="43"/>
  <c r="F96" i="43"/>
  <c r="G96" i="43"/>
  <c r="H96" i="43"/>
  <c r="I96" i="43"/>
  <c r="J96" i="43"/>
  <c r="D97" i="43"/>
  <c r="E97" i="43"/>
  <c r="F97" i="43"/>
  <c r="G97" i="43"/>
  <c r="H97" i="43"/>
  <c r="I97" i="43"/>
  <c r="J97" i="43"/>
  <c r="D98" i="43"/>
  <c r="E98" i="43"/>
  <c r="F98" i="43"/>
  <c r="G98" i="43"/>
  <c r="H98" i="43"/>
  <c r="I98" i="43"/>
  <c r="J98" i="43"/>
  <c r="D99" i="43"/>
  <c r="E99" i="43"/>
  <c r="F99" i="43"/>
  <c r="G99" i="43"/>
  <c r="H99" i="43"/>
  <c r="I99" i="43"/>
  <c r="J99" i="43"/>
  <c r="D100" i="43"/>
  <c r="E100" i="43"/>
  <c r="F100" i="43"/>
  <c r="G100" i="43"/>
  <c r="H100" i="43"/>
  <c r="I100" i="43"/>
  <c r="J100" i="43"/>
  <c r="C38" i="43"/>
  <c r="C39" i="43"/>
  <c r="C40" i="43"/>
  <c r="C41" i="43"/>
  <c r="C42" i="43"/>
  <c r="C43" i="43"/>
  <c r="C44" i="43"/>
  <c r="C45" i="43"/>
  <c r="C46" i="43"/>
  <c r="C47" i="43"/>
  <c r="C48" i="43"/>
  <c r="C49" i="43"/>
  <c r="C50" i="43"/>
  <c r="C51" i="43"/>
  <c r="C52" i="43"/>
  <c r="C53" i="43"/>
  <c r="C54" i="43"/>
  <c r="C55" i="43"/>
  <c r="C56" i="43"/>
  <c r="C57" i="43"/>
  <c r="C58" i="43"/>
  <c r="C59" i="43"/>
  <c r="C60" i="43"/>
  <c r="C61" i="43"/>
  <c r="C62" i="43"/>
  <c r="C63" i="43"/>
  <c r="C64" i="43"/>
  <c r="C65" i="43"/>
  <c r="C66" i="43"/>
  <c r="C67" i="43"/>
  <c r="C68" i="43"/>
  <c r="C69" i="43"/>
  <c r="C70" i="43"/>
  <c r="C71" i="43"/>
  <c r="C72" i="43"/>
  <c r="C73" i="43"/>
  <c r="C74" i="43"/>
  <c r="C75" i="43"/>
  <c r="C77" i="43"/>
  <c r="C78" i="43"/>
  <c r="C79" i="43"/>
  <c r="C80" i="43"/>
  <c r="C81" i="43"/>
  <c r="C82" i="43"/>
  <c r="C83" i="43"/>
  <c r="C84" i="43"/>
  <c r="C85" i="43"/>
  <c r="C86" i="43"/>
  <c r="C87" i="43"/>
  <c r="C88" i="43"/>
  <c r="C89" i="43"/>
  <c r="C90" i="43"/>
  <c r="C91" i="43"/>
  <c r="C92" i="43"/>
  <c r="C93" i="43"/>
  <c r="C94" i="43"/>
  <c r="C95" i="43"/>
  <c r="C96" i="43"/>
  <c r="C97" i="43"/>
  <c r="C98" i="43"/>
  <c r="C99" i="43"/>
  <c r="C100" i="43"/>
  <c r="B38" i="43"/>
  <c r="B39" i="43"/>
  <c r="B40" i="43"/>
  <c r="B41" i="43"/>
  <c r="B42" i="43"/>
  <c r="B43" i="43"/>
  <c r="B44" i="43"/>
  <c r="B45" i="43"/>
  <c r="B46" i="43"/>
  <c r="B47" i="43"/>
  <c r="B48" i="43"/>
  <c r="B49" i="43"/>
  <c r="B50" i="43"/>
  <c r="B51" i="43"/>
  <c r="B52" i="43"/>
  <c r="B53" i="43"/>
  <c r="B54" i="43"/>
  <c r="B55" i="43"/>
  <c r="B56" i="43"/>
  <c r="B57" i="43"/>
  <c r="B58" i="43"/>
  <c r="B59" i="43"/>
  <c r="B60" i="43"/>
  <c r="B61" i="43"/>
  <c r="B62" i="43"/>
  <c r="B63" i="43"/>
  <c r="B64" i="43"/>
  <c r="B65" i="43"/>
  <c r="B66" i="43"/>
  <c r="B67" i="43"/>
  <c r="B68" i="43"/>
  <c r="B69" i="43"/>
  <c r="B70" i="43"/>
  <c r="B71" i="43"/>
  <c r="B72" i="43"/>
  <c r="B73" i="43"/>
  <c r="B74" i="43"/>
  <c r="B75" i="43"/>
  <c r="B76" i="43"/>
  <c r="B77" i="43"/>
  <c r="B78" i="43"/>
  <c r="B79" i="43"/>
  <c r="B80" i="43"/>
  <c r="B81" i="43"/>
  <c r="B82" i="43"/>
  <c r="B83" i="43"/>
  <c r="B84" i="43"/>
  <c r="B85" i="43"/>
  <c r="B86" i="43"/>
  <c r="B87" i="43"/>
  <c r="B88" i="43"/>
  <c r="B89" i="43"/>
  <c r="B90" i="43"/>
  <c r="B91" i="43"/>
  <c r="B92" i="43"/>
  <c r="B93" i="43"/>
  <c r="B94" i="43"/>
  <c r="B95" i="43"/>
  <c r="B96" i="43"/>
  <c r="B97" i="43"/>
  <c r="B98" i="43"/>
  <c r="B99" i="43"/>
  <c r="B100" i="43"/>
  <c r="D18" i="43"/>
  <c r="E18" i="43"/>
  <c r="F18" i="43"/>
  <c r="G18" i="43"/>
  <c r="H18" i="43"/>
  <c r="I18" i="43"/>
  <c r="J18" i="43"/>
  <c r="D19" i="43"/>
  <c r="E19" i="43"/>
  <c r="F19" i="43"/>
  <c r="G19" i="43"/>
  <c r="H19" i="43"/>
  <c r="I19" i="43"/>
  <c r="J19" i="43"/>
  <c r="D20" i="43"/>
  <c r="E20" i="43"/>
  <c r="F20" i="43"/>
  <c r="G20" i="43"/>
  <c r="H20" i="43"/>
  <c r="I20" i="43"/>
  <c r="J20" i="43"/>
  <c r="D21" i="43"/>
  <c r="E21" i="43"/>
  <c r="F21" i="43"/>
  <c r="G21" i="43"/>
  <c r="H21" i="43"/>
  <c r="I21" i="43"/>
  <c r="J21" i="43"/>
  <c r="D22" i="43"/>
  <c r="E22" i="43"/>
  <c r="F22" i="43"/>
  <c r="G22" i="43"/>
  <c r="H22" i="43"/>
  <c r="I22" i="43"/>
  <c r="J22" i="43"/>
  <c r="D23" i="43"/>
  <c r="E23" i="43"/>
  <c r="F23" i="43"/>
  <c r="G23" i="43"/>
  <c r="H23" i="43"/>
  <c r="I23" i="43"/>
  <c r="J23" i="43"/>
  <c r="D24" i="43"/>
  <c r="E24" i="43"/>
  <c r="F24" i="43"/>
  <c r="G24" i="43"/>
  <c r="H24" i="43"/>
  <c r="I24" i="43"/>
  <c r="J24" i="43"/>
  <c r="D25" i="43"/>
  <c r="E25" i="43"/>
  <c r="F25" i="43"/>
  <c r="G25" i="43"/>
  <c r="H25" i="43"/>
  <c r="I25" i="43"/>
  <c r="J25" i="43"/>
  <c r="D26" i="43"/>
  <c r="E26" i="43"/>
  <c r="F26" i="43"/>
  <c r="G26" i="43"/>
  <c r="H26" i="43"/>
  <c r="I26" i="43"/>
  <c r="J26" i="43"/>
  <c r="D27" i="43"/>
  <c r="E27" i="43"/>
  <c r="F27" i="43"/>
  <c r="G27" i="43"/>
  <c r="H27" i="43"/>
  <c r="I27" i="43"/>
  <c r="J27" i="43"/>
  <c r="D28" i="43"/>
  <c r="E28" i="43"/>
  <c r="F28" i="43"/>
  <c r="G28" i="43"/>
  <c r="H28" i="43"/>
  <c r="I28" i="43"/>
  <c r="J28" i="43"/>
  <c r="D29" i="43"/>
  <c r="E29" i="43"/>
  <c r="F29" i="43"/>
  <c r="G29" i="43"/>
  <c r="H29" i="43"/>
  <c r="I29" i="43"/>
  <c r="J29" i="43"/>
  <c r="D30" i="43"/>
  <c r="E30" i="43"/>
  <c r="F30" i="43"/>
  <c r="G30" i="43"/>
  <c r="H30" i="43"/>
  <c r="I30" i="43"/>
  <c r="J30" i="43"/>
  <c r="D31" i="43"/>
  <c r="E31" i="43"/>
  <c r="F31" i="43"/>
  <c r="G31" i="43"/>
  <c r="H31" i="43"/>
  <c r="I31" i="43"/>
  <c r="J31" i="43"/>
  <c r="D32" i="43"/>
  <c r="E32" i="43"/>
  <c r="F32" i="43"/>
  <c r="G32" i="43"/>
  <c r="H32" i="43"/>
  <c r="I32" i="43"/>
  <c r="J32" i="43"/>
  <c r="D33" i="43"/>
  <c r="E33" i="43"/>
  <c r="F33" i="43"/>
  <c r="G33" i="43"/>
  <c r="H33" i="43"/>
  <c r="I33" i="43"/>
  <c r="J33" i="43"/>
  <c r="D34" i="43"/>
  <c r="E34" i="43"/>
  <c r="F34" i="43"/>
  <c r="G34" i="43"/>
  <c r="H34" i="43"/>
  <c r="I34" i="43"/>
  <c r="J34" i="43"/>
  <c r="D35" i="43"/>
  <c r="E35" i="43"/>
  <c r="F35" i="43"/>
  <c r="G35" i="43"/>
  <c r="H35" i="43"/>
  <c r="I35" i="43"/>
  <c r="J35" i="43"/>
  <c r="D36" i="43"/>
  <c r="E36" i="43"/>
  <c r="F36" i="43"/>
  <c r="G36" i="43"/>
  <c r="H36" i="43"/>
  <c r="I36" i="43"/>
  <c r="J36" i="43"/>
  <c r="D37" i="43"/>
  <c r="E37" i="43"/>
  <c r="F37" i="43"/>
  <c r="G37" i="43"/>
  <c r="H37" i="43"/>
  <c r="I37" i="43"/>
  <c r="J37" i="43"/>
  <c r="C18" i="43"/>
  <c r="C19" i="43"/>
  <c r="C20" i="43"/>
  <c r="C21" i="43"/>
  <c r="C22" i="43"/>
  <c r="C23" i="43"/>
  <c r="C24" i="43"/>
  <c r="C25" i="43"/>
  <c r="C26" i="43"/>
  <c r="C27" i="43"/>
  <c r="C28" i="43"/>
  <c r="C29" i="43"/>
  <c r="C30" i="43"/>
  <c r="C31" i="43"/>
  <c r="C32" i="43"/>
  <c r="C33" i="43"/>
  <c r="C34" i="43"/>
  <c r="C35" i="43"/>
  <c r="C36" i="43"/>
  <c r="C37" i="43"/>
  <c r="B18" i="43"/>
  <c r="B19" i="43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36" i="43"/>
  <c r="B37" i="43"/>
  <c r="E11" i="43"/>
  <c r="C16" i="25"/>
  <c r="D7" i="43" s="1"/>
  <c r="D16" i="25"/>
  <c r="E7" i="43" s="1"/>
  <c r="E16" i="25"/>
  <c r="F7" i="43" s="1"/>
  <c r="F16" i="25"/>
  <c r="G7" i="43" s="1"/>
  <c r="G16" i="25"/>
  <c r="H7" i="43" s="1"/>
  <c r="H16" i="25"/>
  <c r="I7" i="43" s="1"/>
  <c r="I16" i="25"/>
  <c r="J7" i="43" s="1"/>
  <c r="D8" i="43"/>
  <c r="E8" i="43"/>
  <c r="F8" i="43"/>
  <c r="G8" i="43"/>
  <c r="H8" i="43"/>
  <c r="I8" i="43"/>
  <c r="J8" i="43"/>
  <c r="D9" i="43"/>
  <c r="E9" i="43"/>
  <c r="F9" i="43"/>
  <c r="G9" i="43"/>
  <c r="H9" i="43"/>
  <c r="I9" i="43"/>
  <c r="J9" i="43"/>
  <c r="D10" i="43"/>
  <c r="E10" i="43"/>
  <c r="F10" i="43"/>
  <c r="G10" i="43"/>
  <c r="H10" i="43"/>
  <c r="I10" i="43"/>
  <c r="J10" i="43"/>
  <c r="D11" i="43"/>
  <c r="F11" i="43"/>
  <c r="G11" i="43"/>
  <c r="H11" i="43"/>
  <c r="I11" i="43"/>
  <c r="J11" i="43"/>
  <c r="D12" i="43"/>
  <c r="E12" i="43"/>
  <c r="F12" i="43"/>
  <c r="G12" i="43"/>
  <c r="H12" i="43"/>
  <c r="I12" i="43"/>
  <c r="J12" i="43"/>
  <c r="D13" i="43"/>
  <c r="E13" i="43"/>
  <c r="F13" i="43"/>
  <c r="G13" i="43"/>
  <c r="H13" i="43"/>
  <c r="I13" i="43"/>
  <c r="J13" i="43"/>
  <c r="D14" i="43"/>
  <c r="E14" i="43"/>
  <c r="F14" i="43"/>
  <c r="G14" i="43"/>
  <c r="H14" i="43"/>
  <c r="I14" i="43"/>
  <c r="J14" i="43"/>
  <c r="D15" i="43"/>
  <c r="E15" i="43"/>
  <c r="F15" i="43"/>
  <c r="G15" i="43"/>
  <c r="H15" i="43"/>
  <c r="I15" i="43"/>
  <c r="J15" i="43"/>
  <c r="D16" i="43"/>
  <c r="E16" i="43"/>
  <c r="F16" i="43"/>
  <c r="G16" i="43"/>
  <c r="H16" i="43"/>
  <c r="I16" i="43"/>
  <c r="J16" i="43"/>
  <c r="D17" i="43"/>
  <c r="E17" i="43"/>
  <c r="F17" i="43"/>
  <c r="G17" i="43"/>
  <c r="H17" i="43"/>
  <c r="I17" i="43"/>
  <c r="J17" i="43"/>
  <c r="C8" i="43"/>
  <c r="C9" i="43"/>
  <c r="C10" i="43"/>
  <c r="C11" i="43"/>
  <c r="C12" i="43"/>
  <c r="C13" i="43"/>
  <c r="C14" i="43"/>
  <c r="C15" i="43"/>
  <c r="C16" i="43"/>
  <c r="C17" i="43"/>
  <c r="B16" i="25"/>
  <c r="C7" i="43" s="1"/>
  <c r="I4" i="17"/>
  <c r="J16" i="25" s="1"/>
  <c r="K7" i="43" s="1"/>
  <c r="I5" i="17"/>
  <c r="I9" i="17"/>
  <c r="I10" i="17"/>
  <c r="I8" i="17"/>
  <c r="I12" i="17"/>
  <c r="I13" i="17"/>
  <c r="I14" i="17"/>
  <c r="I11" i="17"/>
  <c r="I7" i="17"/>
  <c r="I6" i="17"/>
  <c r="B15" i="43"/>
  <c r="B17" i="43"/>
  <c r="B16" i="43"/>
  <c r="B14" i="43"/>
  <c r="B13" i="43"/>
  <c r="B12" i="43"/>
  <c r="B11" i="43"/>
  <c r="B10" i="43"/>
  <c r="B9" i="43"/>
  <c r="B8" i="43"/>
  <c r="A16" i="25"/>
  <c r="B7" i="43" s="1"/>
  <c r="J18" i="25" l="1"/>
  <c r="K9" i="43" s="1"/>
  <c r="J25" i="25"/>
  <c r="K16" i="43" s="1"/>
  <c r="J21" i="25"/>
  <c r="K12" i="43"/>
  <c r="J24" i="25"/>
  <c r="K15" i="43" s="1"/>
  <c r="J17" i="25"/>
  <c r="K8" i="43" s="1"/>
  <c r="J23" i="25"/>
  <c r="K14" i="43" s="1"/>
  <c r="J20" i="25"/>
  <c r="K11" i="43" s="1"/>
  <c r="J19" i="25"/>
  <c r="K10" i="43" s="1"/>
  <c r="J26" i="25"/>
  <c r="K17" i="43" s="1"/>
  <c r="J22" i="25"/>
  <c r="K13" i="43" s="1"/>
  <c r="I106" i="17"/>
  <c r="I105" i="17"/>
  <c r="I104" i="17"/>
  <c r="I103" i="17"/>
  <c r="I109" i="17"/>
  <c r="I97" i="17"/>
  <c r="I96" i="17"/>
  <c r="I95" i="17"/>
  <c r="I99" i="17"/>
  <c r="I100" i="17"/>
  <c r="J111" i="25" l="1"/>
  <c r="K102" i="43" s="1"/>
  <c r="J107" i="25"/>
  <c r="K98" i="43" s="1"/>
  <c r="J115" i="25"/>
  <c r="K106" i="43" s="1"/>
  <c r="J108" i="25"/>
  <c r="K99" i="43" s="1"/>
  <c r="J116" i="25"/>
  <c r="K107" i="43" s="1"/>
  <c r="J112" i="25"/>
  <c r="K103" i="43" s="1"/>
  <c r="J109" i="25"/>
  <c r="K100" i="43" s="1"/>
  <c r="J117" i="25"/>
  <c r="K108" i="43" s="1"/>
  <c r="J121" i="25"/>
  <c r="K112" i="43" s="1"/>
  <c r="J118" i="25"/>
  <c r="K109" i="43" s="1"/>
  <c r="I74" i="11"/>
  <c r="J269" i="25" s="1"/>
  <c r="K20" i="57" s="1"/>
  <c r="I73" i="11"/>
  <c r="J268" i="25" s="1"/>
  <c r="K19" i="57" s="1"/>
  <c r="I72" i="11" l="1"/>
  <c r="J267" i="25" s="1"/>
  <c r="K18" i="57" s="1"/>
  <c r="I71" i="11"/>
  <c r="J266" i="25" s="1"/>
  <c r="K17" i="57" s="1"/>
  <c r="I69" i="11"/>
  <c r="J264" i="25" s="1"/>
  <c r="K15" i="57" s="1"/>
  <c r="I70" i="11"/>
  <c r="J265" i="25" s="1"/>
  <c r="K16" i="57" s="1"/>
  <c r="I68" i="11"/>
  <c r="J263" i="25" s="1"/>
  <c r="K14" i="57" s="1"/>
  <c r="I66" i="11"/>
  <c r="J261" i="25" s="1"/>
  <c r="K12" i="57" s="1"/>
  <c r="I65" i="11"/>
  <c r="J260" i="25" s="1"/>
  <c r="K11" i="57" s="1"/>
  <c r="I67" i="11"/>
  <c r="J262" i="25" s="1"/>
  <c r="K13" i="57" s="1"/>
  <c r="I63" i="11"/>
  <c r="J258" i="25" s="1"/>
  <c r="K9" i="57" s="1"/>
  <c r="I64" i="11"/>
  <c r="J259" i="25" s="1"/>
  <c r="K10" i="57" s="1"/>
  <c r="I62" i="11"/>
  <c r="J257" i="25" s="1"/>
  <c r="K8" i="57" s="1"/>
  <c r="I61" i="11"/>
  <c r="J256" i="25" s="1"/>
  <c r="K7" i="57" s="1"/>
  <c r="I55" i="10"/>
  <c r="J706" i="25" s="1"/>
  <c r="K228" i="45" s="1"/>
  <c r="I54" i="10"/>
  <c r="J705" i="25" s="1"/>
  <c r="K227" i="45" s="1"/>
  <c r="K21" i="57" l="1"/>
  <c r="I84" i="17" l="1"/>
  <c r="I88" i="17"/>
  <c r="I91" i="17"/>
  <c r="I90" i="17"/>
  <c r="I87" i="17"/>
  <c r="I86" i="17"/>
  <c r="I77" i="17"/>
  <c r="I80" i="17"/>
  <c r="I79" i="17"/>
  <c r="I76" i="17"/>
  <c r="I75" i="17"/>
  <c r="I78" i="17"/>
  <c r="I73" i="17"/>
  <c r="I89" i="17"/>
  <c r="I74" i="17"/>
  <c r="I67" i="17"/>
  <c r="I66" i="17"/>
  <c r="I68" i="17"/>
  <c r="I69" i="17"/>
  <c r="I64" i="17"/>
  <c r="I57" i="17"/>
  <c r="I60" i="17"/>
  <c r="I59" i="17"/>
  <c r="I56" i="17"/>
  <c r="I55" i="17"/>
  <c r="I58" i="17"/>
  <c r="I53" i="17"/>
  <c r="I46" i="17"/>
  <c r="I41" i="17"/>
  <c r="I44" i="17"/>
  <c r="I48" i="17"/>
  <c r="I43" i="17"/>
  <c r="I47" i="17"/>
  <c r="I49" i="17"/>
  <c r="I45" i="17"/>
  <c r="I39" i="17"/>
  <c r="I30" i="17"/>
  <c r="I34" i="17"/>
  <c r="I37" i="17"/>
  <c r="I36" i="17"/>
  <c r="I35" i="17"/>
  <c r="I31" i="17"/>
  <c r="I33" i="17"/>
  <c r="I32" i="17"/>
  <c r="I18" i="17"/>
  <c r="I19" i="17"/>
  <c r="I29" i="17"/>
  <c r="I28" i="17"/>
  <c r="I24" i="17"/>
  <c r="I25" i="17"/>
  <c r="I26" i="17"/>
  <c r="I23" i="17"/>
  <c r="I22" i="17"/>
  <c r="I20" i="17"/>
  <c r="I21" i="17"/>
  <c r="I94" i="17"/>
  <c r="I93" i="17"/>
  <c r="J105" i="25" s="1"/>
  <c r="K96" i="43" s="1"/>
  <c r="I85" i="17"/>
  <c r="I83" i="17"/>
  <c r="I82" i="17"/>
  <c r="I72" i="17"/>
  <c r="I71" i="17"/>
  <c r="I65" i="17"/>
  <c r="I63" i="17"/>
  <c r="I62" i="17"/>
  <c r="I54" i="17"/>
  <c r="I52" i="17"/>
  <c r="I51" i="17"/>
  <c r="I42" i="17"/>
  <c r="I40" i="17"/>
  <c r="I17" i="17"/>
  <c r="I16" i="17"/>
  <c r="I102" i="17"/>
  <c r="I250" i="42"/>
  <c r="J481" i="25" s="1"/>
  <c r="K186" i="44" s="1"/>
  <c r="I252" i="42"/>
  <c r="J483" i="25" s="1"/>
  <c r="K188" i="44" s="1"/>
  <c r="I251" i="42"/>
  <c r="J482" i="25" s="1"/>
  <c r="K187" i="44" s="1"/>
  <c r="I247" i="42"/>
  <c r="J478" i="25" s="1"/>
  <c r="K183" i="44" s="1"/>
  <c r="I248" i="42"/>
  <c r="J479" i="25" s="1"/>
  <c r="K184" i="44" s="1"/>
  <c r="I249" i="42"/>
  <c r="J480" i="25" s="1"/>
  <c r="K185" i="44" s="1"/>
  <c r="I245" i="42"/>
  <c r="J476" i="25" s="1"/>
  <c r="K181" i="44" s="1"/>
  <c r="I246" i="42"/>
  <c r="J477" i="25" s="1"/>
  <c r="K182" i="44" s="1"/>
  <c r="I202" i="42"/>
  <c r="J444" i="25" s="1"/>
  <c r="K149" i="44" s="1"/>
  <c r="I203" i="42"/>
  <c r="J445" i="25" s="1"/>
  <c r="K150" i="44" s="1"/>
  <c r="I196" i="42"/>
  <c r="J438" i="25" s="1"/>
  <c r="K143" i="44" s="1"/>
  <c r="I197" i="42"/>
  <c r="J439" i="25" s="1"/>
  <c r="K144" i="44" s="1"/>
  <c r="I198" i="42"/>
  <c r="J440" i="25" s="1"/>
  <c r="K145" i="44" s="1"/>
  <c r="I199" i="42"/>
  <c r="J441" i="25" s="1"/>
  <c r="K146" i="44" s="1"/>
  <c r="I200" i="42"/>
  <c r="J442" i="25" s="1"/>
  <c r="K147" i="44" s="1"/>
  <c r="I201" i="42"/>
  <c r="J443" i="25" s="1"/>
  <c r="K148" i="44" s="1"/>
  <c r="I158" i="42"/>
  <c r="J413" i="25" s="1"/>
  <c r="K118" i="44" s="1"/>
  <c r="I156" i="42"/>
  <c r="J411" i="25" s="1"/>
  <c r="K116" i="44" s="1"/>
  <c r="I157" i="42"/>
  <c r="J412" i="25" s="1"/>
  <c r="K117" i="44" s="1"/>
  <c r="I154" i="42"/>
  <c r="J409" i="25" s="1"/>
  <c r="K114" i="44" s="1"/>
  <c r="I155" i="42"/>
  <c r="J410" i="25" s="1"/>
  <c r="K115" i="44" s="1"/>
  <c r="I151" i="42"/>
  <c r="J406" i="25" s="1"/>
  <c r="K111" i="44" s="1"/>
  <c r="I152" i="42"/>
  <c r="J407" i="25" s="1"/>
  <c r="K112" i="44" s="1"/>
  <c r="I153" i="42"/>
  <c r="J408" i="25" s="1"/>
  <c r="K113" i="44" s="1"/>
  <c r="I112" i="42"/>
  <c r="J380" i="25" s="1"/>
  <c r="K85" i="44" s="1"/>
  <c r="I113" i="42"/>
  <c r="J381" i="25" s="1"/>
  <c r="K86" i="44" s="1"/>
  <c r="I109" i="42"/>
  <c r="J377" i="25" s="1"/>
  <c r="K82" i="44" s="1"/>
  <c r="I110" i="42"/>
  <c r="J378" i="25" s="1"/>
  <c r="K83" i="44" s="1"/>
  <c r="I111" i="42"/>
  <c r="J379" i="25" s="1"/>
  <c r="K84" i="44" s="1"/>
  <c r="I106" i="42"/>
  <c r="J374" i="25" s="1"/>
  <c r="K79" i="44" s="1"/>
  <c r="I107" i="42"/>
  <c r="J375" i="25" s="1"/>
  <c r="K80" i="44" s="1"/>
  <c r="I108" i="42"/>
  <c r="J376" i="25" s="1"/>
  <c r="K81" i="44" s="1"/>
  <c r="I65" i="42"/>
  <c r="J346" i="25" s="1"/>
  <c r="K51" i="44" s="1"/>
  <c r="I66" i="42"/>
  <c r="J347" i="25" s="1"/>
  <c r="K52" i="44" s="1"/>
  <c r="I67" i="42"/>
  <c r="J348" i="25" s="1"/>
  <c r="K53" i="44" s="1"/>
  <c r="I68" i="42"/>
  <c r="J349" i="25" s="1"/>
  <c r="K54" i="44" s="1"/>
  <c r="I25" i="42"/>
  <c r="J319" i="25" s="1"/>
  <c r="K24" i="44" s="1"/>
  <c r="I26" i="42"/>
  <c r="J320" i="25" s="1"/>
  <c r="K25" i="44" s="1"/>
  <c r="I27" i="42"/>
  <c r="J321" i="25" s="1"/>
  <c r="K26" i="44" s="1"/>
  <c r="I15" i="42"/>
  <c r="J311" i="25" s="1"/>
  <c r="K16" i="44" s="1"/>
  <c r="I16" i="42"/>
  <c r="J312" i="25" s="1"/>
  <c r="K17" i="44" s="1"/>
  <c r="I17" i="42"/>
  <c r="J313" i="25" s="1"/>
  <c r="K18" i="44" s="1"/>
  <c r="J74" i="25" l="1"/>
  <c r="K65" i="43" s="1"/>
  <c r="K18" i="43"/>
  <c r="J28" i="25"/>
  <c r="K19" i="43" s="1"/>
  <c r="J63" i="25"/>
  <c r="K54" i="43" s="1"/>
  <c r="J75" i="25"/>
  <c r="K66" i="43" s="1"/>
  <c r="J94" i="25"/>
  <c r="K85" i="43" s="1"/>
  <c r="J106" i="25"/>
  <c r="K97" i="43" s="1"/>
  <c r="J35" i="25"/>
  <c r="K26" i="43" s="1"/>
  <c r="J40" i="25"/>
  <c r="K31" i="43" s="1"/>
  <c r="J44" i="25"/>
  <c r="K35" i="43" s="1"/>
  <c r="J48" i="25"/>
  <c r="K39" i="43" s="1"/>
  <c r="J51" i="25"/>
  <c r="K42" i="43" s="1"/>
  <c r="K41" i="43"/>
  <c r="J55" i="25"/>
  <c r="J58" i="25"/>
  <c r="K49" i="43" s="1"/>
  <c r="K53" i="43"/>
  <c r="J68" i="25"/>
  <c r="K59" i="43" s="1"/>
  <c r="J76" i="25"/>
  <c r="K67" i="43" s="1"/>
  <c r="J79" i="25"/>
  <c r="K70" i="43" s="1"/>
  <c r="K73" i="43"/>
  <c r="J90" i="25"/>
  <c r="K81" i="43" s="1"/>
  <c r="J92" i="25"/>
  <c r="K84" i="43"/>
  <c r="J102" i="25"/>
  <c r="K93" i="43" s="1"/>
  <c r="J84" i="25"/>
  <c r="K75" i="43" s="1"/>
  <c r="J29" i="25"/>
  <c r="K20" i="43" s="1"/>
  <c r="J64" i="25"/>
  <c r="K55" i="43" s="1"/>
  <c r="K64" i="43"/>
  <c r="J77" i="25"/>
  <c r="K68" i="43" s="1"/>
  <c r="J95" i="25"/>
  <c r="K86" i="43" s="1"/>
  <c r="J33" i="25"/>
  <c r="K24" i="43" s="1"/>
  <c r="J38" i="25"/>
  <c r="K29" i="43" s="1"/>
  <c r="K30" i="43"/>
  <c r="J41" i="25"/>
  <c r="K32" i="43" s="1"/>
  <c r="J45" i="25"/>
  <c r="K36" i="43" s="1"/>
  <c r="J49" i="25"/>
  <c r="K40" i="43" s="1"/>
  <c r="J57" i="25"/>
  <c r="K48" i="43" s="1"/>
  <c r="J60" i="25"/>
  <c r="K51" i="43" s="1"/>
  <c r="J65" i="25"/>
  <c r="K56" i="43" s="1"/>
  <c r="J71" i="25"/>
  <c r="K62" i="43" s="1"/>
  <c r="J81" i="25"/>
  <c r="K72" i="43" s="1"/>
  <c r="J86" i="25"/>
  <c r="K77" i="43" s="1"/>
  <c r="J87" i="25"/>
  <c r="K78" i="43" s="1"/>
  <c r="J89" i="25"/>
  <c r="K80" i="43" s="1"/>
  <c r="J103" i="25"/>
  <c r="K94" i="43" s="1"/>
  <c r="J52" i="25"/>
  <c r="K43" i="43" s="1"/>
  <c r="J66" i="25"/>
  <c r="K57" i="43" s="1"/>
  <c r="J83" i="25"/>
  <c r="K74" i="43" s="1"/>
  <c r="J97" i="25"/>
  <c r="K88" i="43" s="1"/>
  <c r="J32" i="25"/>
  <c r="K23" i="43" s="1"/>
  <c r="J37" i="25"/>
  <c r="K28" i="43" s="1"/>
  <c r="J31" i="25"/>
  <c r="K22" i="43" s="1"/>
  <c r="J43" i="25"/>
  <c r="J46" i="25"/>
  <c r="K37" i="43" s="1"/>
  <c r="K46" i="43"/>
  <c r="J61" i="25"/>
  <c r="K52" i="43" s="1"/>
  <c r="J56" i="25"/>
  <c r="K47" i="43" s="1"/>
  <c r="J70" i="25"/>
  <c r="K61" i="43" s="1"/>
  <c r="J72" i="25"/>
  <c r="K63" i="43" s="1"/>
  <c r="J80" i="25"/>
  <c r="K71" i="43" s="1"/>
  <c r="K83" i="43"/>
  <c r="J101" i="25"/>
  <c r="K92" i="43" s="1"/>
  <c r="J88" i="25"/>
  <c r="K79" i="43" s="1"/>
  <c r="J98" i="25"/>
  <c r="K89" i="43" s="1"/>
  <c r="J100" i="25"/>
  <c r="K91" i="43" s="1"/>
  <c r="K95" i="43"/>
  <c r="J114" i="25"/>
  <c r="K105" i="43" s="1"/>
  <c r="J54" i="25"/>
  <c r="K45" i="43" s="1"/>
  <c r="J34" i="25"/>
  <c r="K25" i="43" s="1"/>
  <c r="J36" i="25"/>
  <c r="K27" i="43" s="1"/>
  <c r="J30" i="25"/>
  <c r="K21" i="43" s="1"/>
  <c r="K34" i="43"/>
  <c r="J47" i="25"/>
  <c r="K38" i="43" s="1"/>
  <c r="J42" i="25"/>
  <c r="K33" i="43" s="1"/>
  <c r="J59" i="25"/>
  <c r="K50" i="43" s="1"/>
  <c r="J53" i="25"/>
  <c r="K44" i="43" s="1"/>
  <c r="J67" i="25"/>
  <c r="K58" i="43" s="1"/>
  <c r="J69" i="25"/>
  <c r="K60" i="43" s="1"/>
  <c r="J78" i="25"/>
  <c r="K69" i="43" s="1"/>
  <c r="J85" i="25"/>
  <c r="K76" i="43" s="1"/>
  <c r="J91" i="25"/>
  <c r="K82" i="43" s="1"/>
  <c r="J99" i="25"/>
  <c r="K90" i="43" s="1"/>
  <c r="J96" i="25"/>
  <c r="K87" i="43" s="1"/>
  <c r="I24" i="42"/>
  <c r="J318" i="25" s="1"/>
  <c r="K23" i="44" s="1"/>
  <c r="I318" i="25"/>
  <c r="J23" i="44" s="1"/>
  <c r="I7" i="42"/>
  <c r="J305" i="25" s="1"/>
  <c r="K10" i="44" s="1"/>
  <c r="I305" i="25"/>
  <c r="J10" i="44" s="1"/>
  <c r="I6" i="42"/>
  <c r="J304" i="25" s="1"/>
  <c r="K9" i="44" s="1"/>
  <c r="I304" i="25"/>
  <c r="J9" i="44" s="1"/>
  <c r="I5" i="42"/>
  <c r="J303" i="25" s="1"/>
  <c r="K8" i="44" s="1"/>
  <c r="I303" i="25"/>
  <c r="J8" i="44" s="1"/>
  <c r="I4" i="42"/>
  <c r="J302" i="25" s="1"/>
  <c r="K7" i="44" s="1"/>
  <c r="I302" i="25"/>
  <c r="J7" i="44" s="1"/>
  <c r="I110" i="17"/>
  <c r="I29" i="42"/>
  <c r="I160" i="42"/>
  <c r="K113" i="43" l="1"/>
  <c r="I14" i="42"/>
  <c r="J310" i="25" s="1"/>
  <c r="K15" i="44" s="1"/>
  <c r="I310" i="25"/>
  <c r="J15" i="44" s="1"/>
  <c r="I198" i="25"/>
  <c r="I199" i="25"/>
  <c r="I200" i="25"/>
  <c r="I201" i="25"/>
  <c r="J32" i="53" s="1"/>
  <c r="I236" i="25"/>
  <c r="I237" i="25"/>
  <c r="I238" i="25"/>
  <c r="I239" i="25"/>
  <c r="I240" i="25"/>
  <c r="I241" i="25"/>
  <c r="I242" i="25"/>
  <c r="I243" i="25"/>
  <c r="I244" i="25"/>
  <c r="I245" i="25"/>
  <c r="I246" i="25"/>
  <c r="I247" i="25"/>
  <c r="I248" i="25"/>
  <c r="I249" i="25"/>
  <c r="I250" i="25"/>
  <c r="I251" i="25"/>
  <c r="I252" i="25"/>
  <c r="I253" i="25"/>
  <c r="I254" i="25"/>
  <c r="I223" i="25"/>
  <c r="I224" i="25"/>
  <c r="I225" i="25"/>
  <c r="I226" i="25"/>
  <c r="I227" i="25"/>
  <c r="I228" i="25"/>
  <c r="I229" i="25"/>
  <c r="I230" i="25"/>
  <c r="I231" i="25"/>
  <c r="I232" i="25"/>
  <c r="I233" i="25"/>
  <c r="I234" i="25"/>
  <c r="I222" i="25"/>
  <c r="I210" i="25"/>
  <c r="I211" i="25"/>
  <c r="I212" i="25"/>
  <c r="I213" i="25"/>
  <c r="I214" i="25"/>
  <c r="I215" i="25"/>
  <c r="I216" i="25"/>
  <c r="I217" i="25"/>
  <c r="I218" i="25"/>
  <c r="I219" i="25"/>
  <c r="I220" i="25"/>
  <c r="I221" i="25"/>
  <c r="I209" i="25"/>
  <c r="I965" i="25" l="1"/>
  <c r="J60" i="46" s="1"/>
  <c r="A924" i="25" l="1"/>
  <c r="B19" i="46" s="1"/>
  <c r="B924" i="25"/>
  <c r="C19" i="46" s="1"/>
  <c r="C924" i="25"/>
  <c r="D19" i="46" s="1"/>
  <c r="D924" i="25"/>
  <c r="E19" i="46" s="1"/>
  <c r="E924" i="25"/>
  <c r="F19" i="46" s="1"/>
  <c r="F924" i="25"/>
  <c r="G19" i="46" s="1"/>
  <c r="G924" i="25"/>
  <c r="H19" i="46" s="1"/>
  <c r="H924" i="25"/>
  <c r="I19" i="46" s="1"/>
  <c r="I924" i="25"/>
  <c r="J19" i="46" s="1"/>
  <c r="A918" i="25"/>
  <c r="B13" i="46" s="1"/>
  <c r="B918" i="25"/>
  <c r="C13" i="46" s="1"/>
  <c r="C918" i="25"/>
  <c r="D13" i="46" s="1"/>
  <c r="D918" i="25"/>
  <c r="E13" i="46" s="1"/>
  <c r="E918" i="25"/>
  <c r="F13" i="46" s="1"/>
  <c r="F918" i="25"/>
  <c r="G13" i="46" s="1"/>
  <c r="G918" i="25"/>
  <c r="H13" i="46" s="1"/>
  <c r="H918" i="25"/>
  <c r="I13" i="46" s="1"/>
  <c r="I918" i="25"/>
  <c r="J13" i="46" s="1"/>
  <c r="A919" i="25"/>
  <c r="B14" i="46" s="1"/>
  <c r="B919" i="25"/>
  <c r="C14" i="46" s="1"/>
  <c r="C919" i="25"/>
  <c r="D14" i="46" s="1"/>
  <c r="D919" i="25"/>
  <c r="E14" i="46" s="1"/>
  <c r="E919" i="25"/>
  <c r="F14" i="46" s="1"/>
  <c r="F919" i="25"/>
  <c r="G14" i="46" s="1"/>
  <c r="G919" i="25"/>
  <c r="H14" i="46" s="1"/>
  <c r="H919" i="25"/>
  <c r="I14" i="46" s="1"/>
  <c r="I919" i="25"/>
  <c r="J14" i="46" s="1"/>
  <c r="A920" i="25"/>
  <c r="B15" i="46" s="1"/>
  <c r="B920" i="25"/>
  <c r="C15" i="46" s="1"/>
  <c r="C920" i="25"/>
  <c r="D15" i="46" s="1"/>
  <c r="D920" i="25"/>
  <c r="E15" i="46" s="1"/>
  <c r="E920" i="25"/>
  <c r="F15" i="46" s="1"/>
  <c r="F920" i="25"/>
  <c r="G15" i="46" s="1"/>
  <c r="G920" i="25"/>
  <c r="H15" i="46" s="1"/>
  <c r="H920" i="25"/>
  <c r="I15" i="46" s="1"/>
  <c r="I920" i="25"/>
  <c r="J15" i="46" s="1"/>
  <c r="A921" i="25"/>
  <c r="B16" i="46" s="1"/>
  <c r="B921" i="25"/>
  <c r="C16" i="46" s="1"/>
  <c r="C921" i="25"/>
  <c r="D16" i="46" s="1"/>
  <c r="D921" i="25"/>
  <c r="E16" i="46" s="1"/>
  <c r="E921" i="25"/>
  <c r="F16" i="46" s="1"/>
  <c r="F921" i="25"/>
  <c r="G16" i="46" s="1"/>
  <c r="G921" i="25"/>
  <c r="H16" i="46" s="1"/>
  <c r="H921" i="25"/>
  <c r="I16" i="46" s="1"/>
  <c r="I921" i="25"/>
  <c r="J16" i="46" s="1"/>
  <c r="A922" i="25"/>
  <c r="B17" i="46" s="1"/>
  <c r="B922" i="25"/>
  <c r="C17" i="46" s="1"/>
  <c r="C922" i="25"/>
  <c r="D17" i="46" s="1"/>
  <c r="D922" i="25"/>
  <c r="E17" i="46" s="1"/>
  <c r="E922" i="25"/>
  <c r="F17" i="46" s="1"/>
  <c r="F922" i="25"/>
  <c r="G17" i="46" s="1"/>
  <c r="G922" i="25"/>
  <c r="H17" i="46" s="1"/>
  <c r="H922" i="25"/>
  <c r="I17" i="46" s="1"/>
  <c r="I922" i="25"/>
  <c r="J17" i="46" s="1"/>
  <c r="A923" i="25"/>
  <c r="B18" i="46" s="1"/>
  <c r="B923" i="25"/>
  <c r="C18" i="46" s="1"/>
  <c r="C923" i="25"/>
  <c r="D18" i="46" s="1"/>
  <c r="D923" i="25"/>
  <c r="E18" i="46" s="1"/>
  <c r="E923" i="25"/>
  <c r="F18" i="46" s="1"/>
  <c r="F923" i="25"/>
  <c r="G18" i="46" s="1"/>
  <c r="G923" i="25"/>
  <c r="H18" i="46" s="1"/>
  <c r="H923" i="25"/>
  <c r="I18" i="46" s="1"/>
  <c r="I923" i="25"/>
  <c r="J18" i="46" s="1"/>
  <c r="I104" i="4" l="1"/>
  <c r="J919" i="25" s="1"/>
  <c r="K14" i="46" s="1"/>
  <c r="I105" i="4"/>
  <c r="J920" i="25" s="1"/>
  <c r="K15" i="46" s="1"/>
  <c r="I106" i="4"/>
  <c r="J921" i="25" s="1"/>
  <c r="K16" i="46" s="1"/>
  <c r="I107" i="4"/>
  <c r="J922" i="25" s="1"/>
  <c r="K17" i="46" s="1"/>
  <c r="I108" i="4"/>
  <c r="J923" i="25" s="1"/>
  <c r="K18" i="46" s="1"/>
  <c r="I109" i="4"/>
  <c r="J924" i="25" s="1"/>
  <c r="K19" i="46" s="1"/>
  <c r="I103" i="4"/>
  <c r="J918" i="25" s="1"/>
  <c r="K13" i="46" s="1"/>
  <c r="D5" i="56" l="1"/>
  <c r="A5" i="56"/>
  <c r="D4" i="56"/>
  <c r="A4" i="56"/>
  <c r="D3" i="56"/>
  <c r="A3" i="56"/>
  <c r="D2" i="56"/>
  <c r="A2" i="56"/>
  <c r="D5" i="55"/>
  <c r="A5" i="55"/>
  <c r="D4" i="55"/>
  <c r="A4" i="55"/>
  <c r="D3" i="55"/>
  <c r="A3" i="55"/>
  <c r="D2" i="55"/>
  <c r="A2" i="55"/>
  <c r="D5" i="54"/>
  <c r="A5" i="54"/>
  <c r="D4" i="54"/>
  <c r="A4" i="54"/>
  <c r="D3" i="54"/>
  <c r="A3" i="54"/>
  <c r="D2" i="54"/>
  <c r="A2" i="54"/>
  <c r="D5" i="53"/>
  <c r="A5" i="53"/>
  <c r="D4" i="53"/>
  <c r="A4" i="53"/>
  <c r="D3" i="53"/>
  <c r="A3" i="53"/>
  <c r="D2" i="53"/>
  <c r="A2" i="53"/>
  <c r="D5" i="52"/>
  <c r="A5" i="52"/>
  <c r="D4" i="52"/>
  <c r="A4" i="52"/>
  <c r="D3" i="52"/>
  <c r="A3" i="52"/>
  <c r="D2" i="52"/>
  <c r="A2" i="52"/>
  <c r="D5" i="50"/>
  <c r="A5" i="50"/>
  <c r="D4" i="50"/>
  <c r="A4" i="50"/>
  <c r="D3" i="50"/>
  <c r="A3" i="50"/>
  <c r="D2" i="50"/>
  <c r="A2" i="50"/>
  <c r="D5" i="49"/>
  <c r="A5" i="49"/>
  <c r="D4" i="49"/>
  <c r="A4" i="49"/>
  <c r="D3" i="49"/>
  <c r="A3" i="49"/>
  <c r="D2" i="49"/>
  <c r="A2" i="49"/>
  <c r="D5" i="48"/>
  <c r="A5" i="48"/>
  <c r="D4" i="48"/>
  <c r="A4" i="48"/>
  <c r="D3" i="48"/>
  <c r="A3" i="48"/>
  <c r="D2" i="48"/>
  <c r="A2" i="48"/>
  <c r="D5" i="47"/>
  <c r="A5" i="47"/>
  <c r="D4" i="47"/>
  <c r="A4" i="47"/>
  <c r="D3" i="47"/>
  <c r="A3" i="47"/>
  <c r="D2" i="47"/>
  <c r="A2" i="47"/>
  <c r="D5" i="46"/>
  <c r="A5" i="46"/>
  <c r="D4" i="46"/>
  <c r="A4" i="46"/>
  <c r="D3" i="46"/>
  <c r="A3" i="46"/>
  <c r="D2" i="46"/>
  <c r="A2" i="46"/>
  <c r="D5" i="45"/>
  <c r="A5" i="45"/>
  <c r="D4" i="45"/>
  <c r="A4" i="45"/>
  <c r="D3" i="45"/>
  <c r="A3" i="45"/>
  <c r="D2" i="45"/>
  <c r="A2" i="45"/>
  <c r="D5" i="44"/>
  <c r="D4" i="44"/>
  <c r="D3" i="44"/>
  <c r="D2" i="44"/>
  <c r="A5" i="44"/>
  <c r="A4" i="44"/>
  <c r="A3" i="44"/>
  <c r="A2" i="44"/>
  <c r="D5" i="43"/>
  <c r="A5" i="43"/>
  <c r="D4" i="43"/>
  <c r="A4" i="43"/>
  <c r="D3" i="43"/>
  <c r="A3" i="43"/>
  <c r="D2" i="43"/>
  <c r="A2" i="43"/>
  <c r="A475" i="25" l="1"/>
  <c r="B180" i="44" s="1"/>
  <c r="A474" i="25"/>
  <c r="B179" i="44" s="1"/>
  <c r="A473" i="25"/>
  <c r="B178" i="44" s="1"/>
  <c r="A472" i="25"/>
  <c r="B177" i="44" s="1"/>
  <c r="A471" i="25"/>
  <c r="B176" i="44" s="1"/>
  <c r="A470" i="25"/>
  <c r="B175" i="44" s="1"/>
  <c r="A469" i="25"/>
  <c r="B174" i="44" s="1"/>
  <c r="A468" i="25"/>
  <c r="B173" i="44" s="1"/>
  <c r="A467" i="25"/>
  <c r="B172" i="44" s="1"/>
  <c r="A466" i="25"/>
  <c r="B171" i="44" s="1"/>
  <c r="A465" i="25"/>
  <c r="B170" i="44" s="1"/>
  <c r="A464" i="25"/>
  <c r="B169" i="44" s="1"/>
  <c r="A463" i="25"/>
  <c r="B168" i="44" s="1"/>
  <c r="A462" i="25"/>
  <c r="B167" i="44" s="1"/>
  <c r="A461" i="25"/>
  <c r="B166" i="44" s="1"/>
  <c r="A460" i="25"/>
  <c r="B165" i="44" s="1"/>
  <c r="A459" i="25"/>
  <c r="B164" i="44" s="1"/>
  <c r="A458" i="25"/>
  <c r="B163" i="44" s="1"/>
  <c r="A457" i="25"/>
  <c r="B162" i="44" s="1"/>
  <c r="A456" i="25"/>
  <c r="B161" i="44" s="1"/>
  <c r="A455" i="25"/>
  <c r="B160" i="44" s="1"/>
  <c r="A454" i="25"/>
  <c r="B159" i="44" s="1"/>
  <c r="A453" i="25"/>
  <c r="B158" i="44" s="1"/>
  <c r="A452" i="25"/>
  <c r="B157" i="44" s="1"/>
  <c r="A451" i="25"/>
  <c r="B156" i="44" s="1"/>
  <c r="A450" i="25"/>
  <c r="B155" i="44" s="1"/>
  <c r="A449" i="25"/>
  <c r="B154" i="44" s="1"/>
  <c r="A448" i="25"/>
  <c r="B153" i="44" s="1"/>
  <c r="A447" i="25"/>
  <c r="B152" i="44" s="1"/>
  <c r="A446" i="25"/>
  <c r="B151" i="44" s="1"/>
  <c r="A437" i="25"/>
  <c r="B142" i="44" s="1"/>
  <c r="A436" i="25"/>
  <c r="B141" i="44" s="1"/>
  <c r="A435" i="25"/>
  <c r="B140" i="44" s="1"/>
  <c r="A434" i="25"/>
  <c r="B139" i="44" s="1"/>
  <c r="A433" i="25"/>
  <c r="B138" i="44" s="1"/>
  <c r="A432" i="25"/>
  <c r="B137" i="44" s="1"/>
  <c r="A431" i="25"/>
  <c r="B136" i="44" s="1"/>
  <c r="A430" i="25"/>
  <c r="B135" i="44" s="1"/>
  <c r="A429" i="25"/>
  <c r="B134" i="44" s="1"/>
  <c r="A428" i="25"/>
  <c r="B133" i="44" s="1"/>
  <c r="A427" i="25"/>
  <c r="B132" i="44" s="1"/>
  <c r="A426" i="25"/>
  <c r="B131" i="44" s="1"/>
  <c r="A425" i="25"/>
  <c r="B130" i="44" s="1"/>
  <c r="A424" i="25"/>
  <c r="B129" i="44" s="1"/>
  <c r="A423" i="25"/>
  <c r="B128" i="44" s="1"/>
  <c r="A422" i="25"/>
  <c r="B127" i="44" s="1"/>
  <c r="A421" i="25"/>
  <c r="B126" i="44" s="1"/>
  <c r="A420" i="25"/>
  <c r="B125" i="44" s="1"/>
  <c r="A419" i="25"/>
  <c r="B124" i="44" s="1"/>
  <c r="A418" i="25"/>
  <c r="B123" i="44" s="1"/>
  <c r="A417" i="25"/>
  <c r="B122" i="44" s="1"/>
  <c r="A416" i="25"/>
  <c r="B121" i="44" s="1"/>
  <c r="A415" i="25"/>
  <c r="B120" i="44" s="1"/>
  <c r="A414" i="25"/>
  <c r="B119" i="44" s="1"/>
  <c r="A405" i="25"/>
  <c r="B110" i="44" s="1"/>
  <c r="A404" i="25"/>
  <c r="B109" i="44" s="1"/>
  <c r="A403" i="25"/>
  <c r="B108" i="44" s="1"/>
  <c r="A402" i="25"/>
  <c r="B107" i="44" s="1"/>
  <c r="A401" i="25"/>
  <c r="B106" i="44" s="1"/>
  <c r="A400" i="25"/>
  <c r="B105" i="44" s="1"/>
  <c r="A399" i="25"/>
  <c r="B104" i="44" s="1"/>
  <c r="A398" i="25"/>
  <c r="B103" i="44" s="1"/>
  <c r="A397" i="25"/>
  <c r="B102" i="44" s="1"/>
  <c r="A396" i="25"/>
  <c r="B101" i="44" s="1"/>
  <c r="A395" i="25"/>
  <c r="B100" i="44" s="1"/>
  <c r="A394" i="25"/>
  <c r="B99" i="44" s="1"/>
  <c r="A393" i="25"/>
  <c r="B98" i="44" s="1"/>
  <c r="A392" i="25"/>
  <c r="B97" i="44" s="1"/>
  <c r="A391" i="25"/>
  <c r="B96" i="44" s="1"/>
  <c r="A390" i="25"/>
  <c r="B95" i="44" s="1"/>
  <c r="A389" i="25"/>
  <c r="B94" i="44" s="1"/>
  <c r="A388" i="25"/>
  <c r="B93" i="44" s="1"/>
  <c r="A387" i="25"/>
  <c r="B92" i="44" s="1"/>
  <c r="A386" i="25"/>
  <c r="B91" i="44" s="1"/>
  <c r="A385" i="25"/>
  <c r="B90" i="44" s="1"/>
  <c r="A384" i="25"/>
  <c r="B89" i="44" s="1"/>
  <c r="A383" i="25"/>
  <c r="B88" i="44" s="1"/>
  <c r="A382" i="25"/>
  <c r="B87" i="44" s="1"/>
  <c r="A373" i="25"/>
  <c r="B78" i="44" s="1"/>
  <c r="A372" i="25"/>
  <c r="B77" i="44" s="1"/>
  <c r="A371" i="25"/>
  <c r="B76" i="44" s="1"/>
  <c r="A370" i="25"/>
  <c r="B75" i="44" s="1"/>
  <c r="A369" i="25"/>
  <c r="B74" i="44" s="1"/>
  <c r="A368" i="25"/>
  <c r="B73" i="44" s="1"/>
  <c r="A367" i="25"/>
  <c r="B72" i="44" s="1"/>
  <c r="A366" i="25"/>
  <c r="B71" i="44" s="1"/>
  <c r="A365" i="25"/>
  <c r="B70" i="44" s="1"/>
  <c r="A364" i="25"/>
  <c r="B69" i="44" s="1"/>
  <c r="A363" i="25"/>
  <c r="B68" i="44" s="1"/>
  <c r="A362" i="25"/>
  <c r="B67" i="44" s="1"/>
  <c r="A361" i="25"/>
  <c r="B66" i="44" s="1"/>
  <c r="A360" i="25"/>
  <c r="B65" i="44" s="1"/>
  <c r="A359" i="25"/>
  <c r="B64" i="44" s="1"/>
  <c r="A358" i="25"/>
  <c r="B63" i="44" s="1"/>
  <c r="A357" i="25"/>
  <c r="B62" i="44" s="1"/>
  <c r="A356" i="25"/>
  <c r="B61" i="44" s="1"/>
  <c r="A355" i="25"/>
  <c r="B60" i="44" s="1"/>
  <c r="A354" i="25"/>
  <c r="B59" i="44" s="1"/>
  <c r="A353" i="25"/>
  <c r="B58" i="44" s="1"/>
  <c r="A352" i="25"/>
  <c r="B57" i="44" s="1"/>
  <c r="A351" i="25"/>
  <c r="B56" i="44" s="1"/>
  <c r="A350" i="25"/>
  <c r="B55" i="44" s="1"/>
  <c r="A345" i="25"/>
  <c r="B50" i="44" s="1"/>
  <c r="A344" i="25"/>
  <c r="B49" i="44" s="1"/>
  <c r="A343" i="25"/>
  <c r="B48" i="44" s="1"/>
  <c r="A342" i="25"/>
  <c r="B47" i="44" s="1"/>
  <c r="A341" i="25"/>
  <c r="B46" i="44" s="1"/>
  <c r="A340" i="25"/>
  <c r="B45" i="44" s="1"/>
  <c r="A339" i="25"/>
  <c r="B44" i="44" s="1"/>
  <c r="A338" i="25"/>
  <c r="B43" i="44" s="1"/>
  <c r="A337" i="25"/>
  <c r="B42" i="44" s="1"/>
  <c r="A336" i="25"/>
  <c r="B41" i="44" s="1"/>
  <c r="A335" i="25"/>
  <c r="B40" i="44" s="1"/>
  <c r="A334" i="25"/>
  <c r="B39" i="44" s="1"/>
  <c r="A333" i="25"/>
  <c r="B38" i="44" s="1"/>
  <c r="A332" i="25"/>
  <c r="B37" i="44" s="1"/>
  <c r="A331" i="25"/>
  <c r="B36" i="44" s="1"/>
  <c r="A330" i="25"/>
  <c r="B35" i="44" s="1"/>
  <c r="A329" i="25"/>
  <c r="B34" i="44" s="1"/>
  <c r="A328" i="25"/>
  <c r="B33" i="44" s="1"/>
  <c r="A327" i="25"/>
  <c r="B32" i="44" s="1"/>
  <c r="A326" i="25"/>
  <c r="B31" i="44" s="1"/>
  <c r="A325" i="25"/>
  <c r="B30" i="44" s="1"/>
  <c r="A324" i="25"/>
  <c r="B29" i="44" s="1"/>
  <c r="A323" i="25"/>
  <c r="B28" i="44" s="1"/>
  <c r="A322" i="25"/>
  <c r="B27" i="44" s="1"/>
  <c r="A317" i="25"/>
  <c r="B22" i="44" s="1"/>
  <c r="A316" i="25"/>
  <c r="B21" i="44" s="1"/>
  <c r="A315" i="25"/>
  <c r="B20" i="44" s="1"/>
  <c r="A314" i="25"/>
  <c r="B19" i="44" s="1"/>
  <c r="A309" i="25"/>
  <c r="B14" i="44" s="1"/>
  <c r="A308" i="25"/>
  <c r="B13" i="44" s="1"/>
  <c r="A307" i="25"/>
  <c r="B12" i="44" s="1"/>
  <c r="A306" i="25"/>
  <c r="B11" i="44" s="1"/>
  <c r="A897" i="25"/>
  <c r="B419" i="45" s="1"/>
  <c r="A896" i="25"/>
  <c r="B418" i="45" s="1"/>
  <c r="A895" i="25"/>
  <c r="B417" i="45" s="1"/>
  <c r="A894" i="25"/>
  <c r="B416" i="45" s="1"/>
  <c r="A893" i="25"/>
  <c r="B415" i="45" s="1"/>
  <c r="A892" i="25"/>
  <c r="B414" i="45" s="1"/>
  <c r="A891" i="25"/>
  <c r="B413" i="45" s="1"/>
  <c r="A890" i="25"/>
  <c r="B412" i="45" s="1"/>
  <c r="A889" i="25"/>
  <c r="B411" i="45" s="1"/>
  <c r="A888" i="25"/>
  <c r="B410" i="45" s="1"/>
  <c r="A887" i="25"/>
  <c r="B409" i="45" s="1"/>
  <c r="A886" i="25"/>
  <c r="B408" i="45" s="1"/>
  <c r="A885" i="25"/>
  <c r="B407" i="45" s="1"/>
  <c r="A884" i="25"/>
  <c r="B406" i="45" s="1"/>
  <c r="A883" i="25"/>
  <c r="B405" i="45" s="1"/>
  <c r="A882" i="25"/>
  <c r="B404" i="45" s="1"/>
  <c r="A881" i="25"/>
  <c r="B403" i="45" s="1"/>
  <c r="A207" i="25"/>
  <c r="B38" i="53" s="1"/>
  <c r="A206" i="25"/>
  <c r="B37" i="53" s="1"/>
  <c r="A205" i="25"/>
  <c r="B36" i="53" s="1"/>
  <c r="A204" i="25"/>
  <c r="B35" i="53" s="1"/>
  <c r="A203" i="25"/>
  <c r="B34" i="53" s="1"/>
  <c r="A202" i="25"/>
  <c r="B33" i="53" s="1"/>
  <c r="A880" i="25"/>
  <c r="B402" i="45" s="1"/>
  <c r="A879" i="25"/>
  <c r="B401" i="45" s="1"/>
  <c r="A878" i="25"/>
  <c r="B400" i="45" s="1"/>
  <c r="A877" i="25"/>
  <c r="B399" i="45" s="1"/>
  <c r="A876" i="25"/>
  <c r="B398" i="45" s="1"/>
  <c r="A875" i="25"/>
  <c r="B397" i="45" s="1"/>
  <c r="A874" i="25"/>
  <c r="B396" i="45" s="1"/>
  <c r="A873" i="25"/>
  <c r="B395" i="45" s="1"/>
  <c r="A872" i="25"/>
  <c r="B394" i="45" s="1"/>
  <c r="A871" i="25"/>
  <c r="B393" i="45" s="1"/>
  <c r="A870" i="25"/>
  <c r="B392" i="45" s="1"/>
  <c r="A869" i="25"/>
  <c r="B391" i="45" s="1"/>
  <c r="A868" i="25"/>
  <c r="B390" i="45" s="1"/>
  <c r="A867" i="25"/>
  <c r="B389" i="45" s="1"/>
  <c r="A866" i="25"/>
  <c r="B388" i="45" s="1"/>
  <c r="A865" i="25"/>
  <c r="B387" i="45" s="1"/>
  <c r="A864" i="25"/>
  <c r="B386" i="45" s="1"/>
  <c r="A863" i="25"/>
  <c r="B385" i="45" s="1"/>
  <c r="A862" i="25"/>
  <c r="B384" i="45" s="1"/>
  <c r="A861" i="25"/>
  <c r="B383" i="45" s="1"/>
  <c r="A860" i="25"/>
  <c r="B382" i="45" s="1"/>
  <c r="A859" i="25"/>
  <c r="B381" i="45" s="1"/>
  <c r="A858" i="25"/>
  <c r="B380" i="45" s="1"/>
  <c r="A857" i="25"/>
  <c r="B379" i="45" s="1"/>
  <c r="A856" i="25"/>
  <c r="B378" i="45" s="1"/>
  <c r="A855" i="25"/>
  <c r="B377" i="45" s="1"/>
  <c r="A854" i="25"/>
  <c r="B376" i="45" s="1"/>
  <c r="A853" i="25"/>
  <c r="B375" i="45" s="1"/>
  <c r="A852" i="25"/>
  <c r="B374" i="45" s="1"/>
  <c r="A851" i="25"/>
  <c r="B373" i="45" s="1"/>
  <c r="A850" i="25"/>
  <c r="B372" i="45" s="1"/>
  <c r="A849" i="25"/>
  <c r="B371" i="45" s="1"/>
  <c r="A848" i="25"/>
  <c r="B370" i="45" s="1"/>
  <c r="A847" i="25"/>
  <c r="B369" i="45" s="1"/>
  <c r="A846" i="25"/>
  <c r="B368" i="45" s="1"/>
  <c r="A845" i="25"/>
  <c r="B367" i="45" s="1"/>
  <c r="A844" i="25"/>
  <c r="B366" i="45" s="1"/>
  <c r="A843" i="25"/>
  <c r="B365" i="45" s="1"/>
  <c r="A842" i="25"/>
  <c r="B364" i="45" s="1"/>
  <c r="A841" i="25"/>
  <c r="B363" i="45" s="1"/>
  <c r="A840" i="25"/>
  <c r="B362" i="45" s="1"/>
  <c r="A839" i="25"/>
  <c r="B361" i="45" s="1"/>
  <c r="A838" i="25"/>
  <c r="B360" i="45" s="1"/>
  <c r="A837" i="25"/>
  <c r="B359" i="45" s="1"/>
  <c r="A836" i="25"/>
  <c r="B358" i="45" s="1"/>
  <c r="A835" i="25"/>
  <c r="B357" i="45" s="1"/>
  <c r="A834" i="25"/>
  <c r="B356" i="45" s="1"/>
  <c r="A833" i="25"/>
  <c r="B355" i="45" s="1"/>
  <c r="A832" i="25"/>
  <c r="B354" i="45" s="1"/>
  <c r="A831" i="25"/>
  <c r="B353" i="45" s="1"/>
  <c r="A830" i="25"/>
  <c r="B352" i="45" s="1"/>
  <c r="A829" i="25"/>
  <c r="B351" i="45" s="1"/>
  <c r="A828" i="25"/>
  <c r="B350" i="45" s="1"/>
  <c r="A827" i="25"/>
  <c r="B349" i="45" s="1"/>
  <c r="A826" i="25"/>
  <c r="B348" i="45" s="1"/>
  <c r="A825" i="25"/>
  <c r="B347" i="45" s="1"/>
  <c r="A824" i="25"/>
  <c r="B346" i="45" s="1"/>
  <c r="A823" i="25"/>
  <c r="B345" i="45" s="1"/>
  <c r="A822" i="25"/>
  <c r="B344" i="45" s="1"/>
  <c r="A821" i="25"/>
  <c r="B343" i="45" s="1"/>
  <c r="A820" i="25"/>
  <c r="B342" i="45" s="1"/>
  <c r="A819" i="25"/>
  <c r="B341" i="45" s="1"/>
  <c r="A818" i="25"/>
  <c r="B340" i="45" s="1"/>
  <c r="A817" i="25"/>
  <c r="B339" i="45" s="1"/>
  <c r="A816" i="25"/>
  <c r="B338" i="45" s="1"/>
  <c r="A815" i="25"/>
  <c r="B337" i="45" s="1"/>
  <c r="A814" i="25"/>
  <c r="B336" i="45" s="1"/>
  <c r="A813" i="25"/>
  <c r="B335" i="45" s="1"/>
  <c r="A812" i="25"/>
  <c r="B334" i="45" s="1"/>
  <c r="A811" i="25"/>
  <c r="B333" i="45" s="1"/>
  <c r="A810" i="25"/>
  <c r="B332" i="45" s="1"/>
  <c r="A809" i="25"/>
  <c r="B331" i="45" s="1"/>
  <c r="A808" i="25"/>
  <c r="B330" i="45" s="1"/>
  <c r="A807" i="25"/>
  <c r="B329" i="45" s="1"/>
  <c r="A806" i="25"/>
  <c r="B328" i="45" s="1"/>
  <c r="A805" i="25"/>
  <c r="B327" i="45" s="1"/>
  <c r="A804" i="25"/>
  <c r="B326" i="45" s="1"/>
  <c r="A803" i="25"/>
  <c r="B325" i="45" s="1"/>
  <c r="A802" i="25"/>
  <c r="B324" i="45" s="1"/>
  <c r="A801" i="25"/>
  <c r="B323" i="45" s="1"/>
  <c r="A800" i="25"/>
  <c r="B322" i="45" s="1"/>
  <c r="A799" i="25"/>
  <c r="B321" i="45" s="1"/>
  <c r="A798" i="25"/>
  <c r="B320" i="45" s="1"/>
  <c r="A797" i="25"/>
  <c r="B319" i="45" s="1"/>
  <c r="A796" i="25"/>
  <c r="B318" i="45" s="1"/>
  <c r="A795" i="25"/>
  <c r="B317" i="45" s="1"/>
  <c r="A794" i="25"/>
  <c r="B316" i="45" s="1"/>
  <c r="A793" i="25"/>
  <c r="B315" i="45" s="1"/>
  <c r="A792" i="25"/>
  <c r="B314" i="45" s="1"/>
  <c r="A791" i="25"/>
  <c r="B313" i="45" s="1"/>
  <c r="A790" i="25"/>
  <c r="B312" i="45" s="1"/>
  <c r="A789" i="25"/>
  <c r="B311" i="45" s="1"/>
  <c r="A788" i="25"/>
  <c r="B310" i="45" s="1"/>
  <c r="A787" i="25"/>
  <c r="B309" i="45" s="1"/>
  <c r="A786" i="25"/>
  <c r="B308" i="45" s="1"/>
  <c r="A200" i="25"/>
  <c r="B31" i="53" s="1"/>
  <c r="A199" i="25"/>
  <c r="B30" i="53" s="1"/>
  <c r="A198" i="25"/>
  <c r="B29" i="53" s="1"/>
  <c r="A197" i="25"/>
  <c r="B28" i="53" s="1"/>
  <c r="A196" i="25"/>
  <c r="B27" i="53" s="1"/>
  <c r="A785" i="25"/>
  <c r="B307" i="45" s="1"/>
  <c r="A784" i="25"/>
  <c r="B306" i="45" s="1"/>
  <c r="A783" i="25"/>
  <c r="B305" i="45" s="1"/>
  <c r="A782" i="25"/>
  <c r="B304" i="45" s="1"/>
  <c r="A781" i="25"/>
  <c r="B303" i="45" s="1"/>
  <c r="A780" i="25"/>
  <c r="B302" i="45" s="1"/>
  <c r="A779" i="25"/>
  <c r="B301" i="45" s="1"/>
  <c r="A778" i="25"/>
  <c r="B300" i="45" s="1"/>
  <c r="A777" i="25"/>
  <c r="B299" i="45" s="1"/>
  <c r="A776" i="25"/>
  <c r="B298" i="45" s="1"/>
  <c r="A775" i="25"/>
  <c r="B297" i="45" s="1"/>
  <c r="A774" i="25"/>
  <c r="B296" i="45" s="1"/>
  <c r="A773" i="25"/>
  <c r="B295" i="45" s="1"/>
  <c r="A772" i="25"/>
  <c r="B294" i="45" s="1"/>
  <c r="A771" i="25"/>
  <c r="B293" i="45" s="1"/>
  <c r="A770" i="25"/>
  <c r="B292" i="45" s="1"/>
  <c r="A769" i="25"/>
  <c r="B291" i="45" s="1"/>
  <c r="A768" i="25"/>
  <c r="B290" i="45" s="1"/>
  <c r="A767" i="25"/>
  <c r="B289" i="45" s="1"/>
  <c r="A766" i="25"/>
  <c r="B288" i="45" s="1"/>
  <c r="A765" i="25"/>
  <c r="B287" i="45" s="1"/>
  <c r="A764" i="25"/>
  <c r="B286" i="45" s="1"/>
  <c r="A763" i="25"/>
  <c r="B285" i="45" s="1"/>
  <c r="A762" i="25"/>
  <c r="B284" i="45" s="1"/>
  <c r="A761" i="25"/>
  <c r="B283" i="45" s="1"/>
  <c r="A760" i="25"/>
  <c r="B282" i="45" s="1"/>
  <c r="A759" i="25"/>
  <c r="B281" i="45" s="1"/>
  <c r="A758" i="25"/>
  <c r="B280" i="45" s="1"/>
  <c r="A757" i="25"/>
  <c r="B279" i="45" s="1"/>
  <c r="A756" i="25"/>
  <c r="B278" i="45" s="1"/>
  <c r="A755" i="25"/>
  <c r="B277" i="45" s="1"/>
  <c r="A754" i="25"/>
  <c r="B276" i="45" s="1"/>
  <c r="A753" i="25"/>
  <c r="B275" i="45" s="1"/>
  <c r="A752" i="25"/>
  <c r="B274" i="45" s="1"/>
  <c r="A751" i="25"/>
  <c r="B273" i="45" s="1"/>
  <c r="A750" i="25"/>
  <c r="B272" i="45" s="1"/>
  <c r="A749" i="25"/>
  <c r="B271" i="45" s="1"/>
  <c r="A748" i="25"/>
  <c r="B270" i="45" s="1"/>
  <c r="A747" i="25"/>
  <c r="B269" i="45" s="1"/>
  <c r="A746" i="25"/>
  <c r="B268" i="45" s="1"/>
  <c r="A745" i="25"/>
  <c r="B267" i="45" s="1"/>
  <c r="A744" i="25"/>
  <c r="B266" i="45" s="1"/>
  <c r="A743" i="25"/>
  <c r="B265" i="45" s="1"/>
  <c r="A742" i="25"/>
  <c r="B264" i="45" s="1"/>
  <c r="A741" i="25"/>
  <c r="B263" i="45" s="1"/>
  <c r="A740" i="25"/>
  <c r="B262" i="45" s="1"/>
  <c r="A195" i="25"/>
  <c r="B26" i="53" s="1"/>
  <c r="B473" i="25"/>
  <c r="C178" i="44" s="1"/>
  <c r="C473" i="25"/>
  <c r="D178" i="44" s="1"/>
  <c r="D473" i="25"/>
  <c r="E178" i="44" s="1"/>
  <c r="E473" i="25"/>
  <c r="F178" i="44" s="1"/>
  <c r="F473" i="25"/>
  <c r="G178" i="44" s="1"/>
  <c r="G473" i="25"/>
  <c r="H178" i="44" s="1"/>
  <c r="H473" i="25"/>
  <c r="I178" i="44" s="1"/>
  <c r="B474" i="25"/>
  <c r="C179" i="44" s="1"/>
  <c r="C474" i="25"/>
  <c r="D179" i="44" s="1"/>
  <c r="D474" i="25"/>
  <c r="E179" i="44" s="1"/>
  <c r="E474" i="25"/>
  <c r="F179" i="44" s="1"/>
  <c r="F474" i="25"/>
  <c r="G179" i="44" s="1"/>
  <c r="G474" i="25"/>
  <c r="H179" i="44" s="1"/>
  <c r="H474" i="25"/>
  <c r="I179" i="44" s="1"/>
  <c r="B475" i="25"/>
  <c r="C180" i="44" s="1"/>
  <c r="C475" i="25"/>
  <c r="D180" i="44" s="1"/>
  <c r="D475" i="25"/>
  <c r="E180" i="44" s="1"/>
  <c r="E475" i="25"/>
  <c r="F180" i="44" s="1"/>
  <c r="F475" i="25"/>
  <c r="G180" i="44" s="1"/>
  <c r="G475" i="25"/>
  <c r="H180" i="44" s="1"/>
  <c r="H475" i="25"/>
  <c r="I180" i="44" s="1"/>
  <c r="B470" i="25"/>
  <c r="C175" i="44" s="1"/>
  <c r="C470" i="25"/>
  <c r="D175" i="44" s="1"/>
  <c r="D470" i="25"/>
  <c r="E175" i="44" s="1"/>
  <c r="E470" i="25"/>
  <c r="F175" i="44" s="1"/>
  <c r="F470" i="25"/>
  <c r="G175" i="44" s="1"/>
  <c r="G470" i="25"/>
  <c r="H175" i="44" s="1"/>
  <c r="H470" i="25"/>
  <c r="I175" i="44" s="1"/>
  <c r="B471" i="25"/>
  <c r="C176" i="44" s="1"/>
  <c r="C471" i="25"/>
  <c r="D176" i="44" s="1"/>
  <c r="D471" i="25"/>
  <c r="E176" i="44" s="1"/>
  <c r="E471" i="25"/>
  <c r="F176" i="44" s="1"/>
  <c r="F471" i="25"/>
  <c r="G176" i="44" s="1"/>
  <c r="G471" i="25"/>
  <c r="H176" i="44" s="1"/>
  <c r="H471" i="25"/>
  <c r="I176" i="44" s="1"/>
  <c r="B472" i="25"/>
  <c r="C177" i="44" s="1"/>
  <c r="C472" i="25"/>
  <c r="D177" i="44" s="1"/>
  <c r="D472" i="25"/>
  <c r="E177" i="44" s="1"/>
  <c r="E472" i="25"/>
  <c r="F177" i="44" s="1"/>
  <c r="F472" i="25"/>
  <c r="G177" i="44" s="1"/>
  <c r="G472" i="25"/>
  <c r="H177" i="44" s="1"/>
  <c r="H472" i="25"/>
  <c r="I177" i="44" s="1"/>
  <c r="B467" i="25"/>
  <c r="C172" i="44" s="1"/>
  <c r="C467" i="25"/>
  <c r="D172" i="44" s="1"/>
  <c r="D467" i="25"/>
  <c r="E172" i="44" s="1"/>
  <c r="E467" i="25"/>
  <c r="F172" i="44" s="1"/>
  <c r="F467" i="25"/>
  <c r="G172" i="44" s="1"/>
  <c r="G467" i="25"/>
  <c r="H172" i="44" s="1"/>
  <c r="H467" i="25"/>
  <c r="I172" i="44" s="1"/>
  <c r="B468" i="25"/>
  <c r="C173" i="44" s="1"/>
  <c r="C468" i="25"/>
  <c r="D173" i="44" s="1"/>
  <c r="D468" i="25"/>
  <c r="E173" i="44" s="1"/>
  <c r="E468" i="25"/>
  <c r="F173" i="44" s="1"/>
  <c r="F468" i="25"/>
  <c r="G173" i="44" s="1"/>
  <c r="G468" i="25"/>
  <c r="H173" i="44" s="1"/>
  <c r="H468" i="25"/>
  <c r="I173" i="44" s="1"/>
  <c r="B469" i="25"/>
  <c r="C174" i="44" s="1"/>
  <c r="C469" i="25"/>
  <c r="D174" i="44" s="1"/>
  <c r="D469" i="25"/>
  <c r="E174" i="44" s="1"/>
  <c r="E469" i="25"/>
  <c r="F174" i="44" s="1"/>
  <c r="F469" i="25"/>
  <c r="G174" i="44" s="1"/>
  <c r="G469" i="25"/>
  <c r="H174" i="44" s="1"/>
  <c r="H469" i="25"/>
  <c r="I174" i="44" s="1"/>
  <c r="B464" i="25"/>
  <c r="C169" i="44" s="1"/>
  <c r="C464" i="25"/>
  <c r="D169" i="44" s="1"/>
  <c r="D464" i="25"/>
  <c r="E169" i="44" s="1"/>
  <c r="E464" i="25"/>
  <c r="F169" i="44" s="1"/>
  <c r="F464" i="25"/>
  <c r="G169" i="44" s="1"/>
  <c r="G464" i="25"/>
  <c r="H169" i="44" s="1"/>
  <c r="H464" i="25"/>
  <c r="I169" i="44" s="1"/>
  <c r="B465" i="25"/>
  <c r="C170" i="44" s="1"/>
  <c r="C465" i="25"/>
  <c r="D170" i="44" s="1"/>
  <c r="D465" i="25"/>
  <c r="E170" i="44" s="1"/>
  <c r="E465" i="25"/>
  <c r="F170" i="44" s="1"/>
  <c r="F465" i="25"/>
  <c r="G170" i="44" s="1"/>
  <c r="G465" i="25"/>
  <c r="H170" i="44" s="1"/>
  <c r="H465" i="25"/>
  <c r="I170" i="44" s="1"/>
  <c r="B466" i="25"/>
  <c r="C171" i="44" s="1"/>
  <c r="C466" i="25"/>
  <c r="D171" i="44" s="1"/>
  <c r="D466" i="25"/>
  <c r="E171" i="44" s="1"/>
  <c r="E466" i="25"/>
  <c r="F171" i="44" s="1"/>
  <c r="F466" i="25"/>
  <c r="G171" i="44" s="1"/>
  <c r="G466" i="25"/>
  <c r="H171" i="44" s="1"/>
  <c r="H466" i="25"/>
  <c r="I171" i="44" s="1"/>
  <c r="B461" i="25"/>
  <c r="C166" i="44" s="1"/>
  <c r="C461" i="25"/>
  <c r="D166" i="44" s="1"/>
  <c r="D461" i="25"/>
  <c r="E166" i="44" s="1"/>
  <c r="E461" i="25"/>
  <c r="F166" i="44" s="1"/>
  <c r="F461" i="25"/>
  <c r="G166" i="44" s="1"/>
  <c r="G461" i="25"/>
  <c r="H166" i="44" s="1"/>
  <c r="H461" i="25"/>
  <c r="I166" i="44" s="1"/>
  <c r="B462" i="25"/>
  <c r="C167" i="44" s="1"/>
  <c r="C462" i="25"/>
  <c r="D167" i="44" s="1"/>
  <c r="D462" i="25"/>
  <c r="E167" i="44" s="1"/>
  <c r="E462" i="25"/>
  <c r="F167" i="44" s="1"/>
  <c r="F462" i="25"/>
  <c r="G167" i="44" s="1"/>
  <c r="G462" i="25"/>
  <c r="H167" i="44" s="1"/>
  <c r="H462" i="25"/>
  <c r="I167" i="44" s="1"/>
  <c r="B463" i="25"/>
  <c r="C168" i="44" s="1"/>
  <c r="C463" i="25"/>
  <c r="D168" i="44" s="1"/>
  <c r="D463" i="25"/>
  <c r="E168" i="44" s="1"/>
  <c r="E463" i="25"/>
  <c r="F168" i="44" s="1"/>
  <c r="F463" i="25"/>
  <c r="G168" i="44" s="1"/>
  <c r="G463" i="25"/>
  <c r="H168" i="44" s="1"/>
  <c r="H463" i="25"/>
  <c r="I168" i="44" s="1"/>
  <c r="B458" i="25"/>
  <c r="C163" i="44" s="1"/>
  <c r="C458" i="25"/>
  <c r="D163" i="44" s="1"/>
  <c r="D458" i="25"/>
  <c r="E163" i="44" s="1"/>
  <c r="E458" i="25"/>
  <c r="F163" i="44" s="1"/>
  <c r="F458" i="25"/>
  <c r="G163" i="44" s="1"/>
  <c r="G458" i="25"/>
  <c r="H163" i="44" s="1"/>
  <c r="H458" i="25"/>
  <c r="I163" i="44" s="1"/>
  <c r="B459" i="25"/>
  <c r="C164" i="44" s="1"/>
  <c r="C459" i="25"/>
  <c r="D164" i="44" s="1"/>
  <c r="D459" i="25"/>
  <c r="E164" i="44" s="1"/>
  <c r="E459" i="25"/>
  <c r="F164" i="44" s="1"/>
  <c r="F459" i="25"/>
  <c r="G164" i="44" s="1"/>
  <c r="G459" i="25"/>
  <c r="H164" i="44" s="1"/>
  <c r="H459" i="25"/>
  <c r="I164" i="44" s="1"/>
  <c r="B460" i="25"/>
  <c r="C165" i="44" s="1"/>
  <c r="C460" i="25"/>
  <c r="D165" i="44" s="1"/>
  <c r="D460" i="25"/>
  <c r="E165" i="44" s="1"/>
  <c r="E460" i="25"/>
  <c r="F165" i="44" s="1"/>
  <c r="F460" i="25"/>
  <c r="G165" i="44" s="1"/>
  <c r="G460" i="25"/>
  <c r="H165" i="44" s="1"/>
  <c r="H460" i="25"/>
  <c r="I165" i="44" s="1"/>
  <c r="B455" i="25"/>
  <c r="C160" i="44" s="1"/>
  <c r="C455" i="25"/>
  <c r="D160" i="44" s="1"/>
  <c r="D455" i="25"/>
  <c r="E160" i="44" s="1"/>
  <c r="E455" i="25"/>
  <c r="F160" i="44" s="1"/>
  <c r="F455" i="25"/>
  <c r="G160" i="44" s="1"/>
  <c r="G455" i="25"/>
  <c r="H160" i="44" s="1"/>
  <c r="H455" i="25"/>
  <c r="I160" i="44" s="1"/>
  <c r="B456" i="25"/>
  <c r="C161" i="44" s="1"/>
  <c r="C456" i="25"/>
  <c r="D161" i="44" s="1"/>
  <c r="D456" i="25"/>
  <c r="E161" i="44" s="1"/>
  <c r="E456" i="25"/>
  <c r="F161" i="44" s="1"/>
  <c r="F456" i="25"/>
  <c r="G161" i="44" s="1"/>
  <c r="G456" i="25"/>
  <c r="H161" i="44" s="1"/>
  <c r="H456" i="25"/>
  <c r="I161" i="44" s="1"/>
  <c r="B457" i="25"/>
  <c r="C162" i="44" s="1"/>
  <c r="C457" i="25"/>
  <c r="D162" i="44" s="1"/>
  <c r="D457" i="25"/>
  <c r="E162" i="44" s="1"/>
  <c r="E457" i="25"/>
  <c r="F162" i="44" s="1"/>
  <c r="F457" i="25"/>
  <c r="G162" i="44" s="1"/>
  <c r="G457" i="25"/>
  <c r="H162" i="44" s="1"/>
  <c r="H457" i="25"/>
  <c r="I162" i="44" s="1"/>
  <c r="B452" i="25"/>
  <c r="C157" i="44" s="1"/>
  <c r="C452" i="25"/>
  <c r="D157" i="44" s="1"/>
  <c r="D452" i="25"/>
  <c r="E157" i="44" s="1"/>
  <c r="E452" i="25"/>
  <c r="F157" i="44" s="1"/>
  <c r="F452" i="25"/>
  <c r="G157" i="44" s="1"/>
  <c r="G452" i="25"/>
  <c r="H157" i="44" s="1"/>
  <c r="H452" i="25"/>
  <c r="I157" i="44" s="1"/>
  <c r="B453" i="25"/>
  <c r="C158" i="44" s="1"/>
  <c r="C453" i="25"/>
  <c r="D158" i="44" s="1"/>
  <c r="D453" i="25"/>
  <c r="E158" i="44" s="1"/>
  <c r="E453" i="25"/>
  <c r="F158" i="44" s="1"/>
  <c r="F453" i="25"/>
  <c r="G158" i="44" s="1"/>
  <c r="G453" i="25"/>
  <c r="H158" i="44" s="1"/>
  <c r="H453" i="25"/>
  <c r="I158" i="44" s="1"/>
  <c r="B454" i="25"/>
  <c r="C159" i="44" s="1"/>
  <c r="C454" i="25"/>
  <c r="D159" i="44" s="1"/>
  <c r="D454" i="25"/>
  <c r="E159" i="44" s="1"/>
  <c r="E454" i="25"/>
  <c r="F159" i="44" s="1"/>
  <c r="F454" i="25"/>
  <c r="G159" i="44" s="1"/>
  <c r="G454" i="25"/>
  <c r="H159" i="44" s="1"/>
  <c r="H454" i="25"/>
  <c r="I159" i="44" s="1"/>
  <c r="B449" i="25"/>
  <c r="C154" i="44" s="1"/>
  <c r="C449" i="25"/>
  <c r="D154" i="44" s="1"/>
  <c r="D449" i="25"/>
  <c r="E154" i="44" s="1"/>
  <c r="E449" i="25"/>
  <c r="F154" i="44" s="1"/>
  <c r="F449" i="25"/>
  <c r="G154" i="44" s="1"/>
  <c r="G449" i="25"/>
  <c r="H154" i="44" s="1"/>
  <c r="H449" i="25"/>
  <c r="I154" i="44" s="1"/>
  <c r="B450" i="25"/>
  <c r="C155" i="44" s="1"/>
  <c r="C450" i="25"/>
  <c r="D155" i="44" s="1"/>
  <c r="D450" i="25"/>
  <c r="E155" i="44" s="1"/>
  <c r="E450" i="25"/>
  <c r="F155" i="44" s="1"/>
  <c r="F450" i="25"/>
  <c r="G155" i="44" s="1"/>
  <c r="G450" i="25"/>
  <c r="H155" i="44" s="1"/>
  <c r="H450" i="25"/>
  <c r="I155" i="44" s="1"/>
  <c r="B451" i="25"/>
  <c r="C156" i="44" s="1"/>
  <c r="C451" i="25"/>
  <c r="D156" i="44" s="1"/>
  <c r="D451" i="25"/>
  <c r="E156" i="44" s="1"/>
  <c r="E451" i="25"/>
  <c r="F156" i="44" s="1"/>
  <c r="F451" i="25"/>
  <c r="G156" i="44" s="1"/>
  <c r="G451" i="25"/>
  <c r="H156" i="44" s="1"/>
  <c r="H451" i="25"/>
  <c r="I156" i="44" s="1"/>
  <c r="B446" i="25"/>
  <c r="C151" i="44" s="1"/>
  <c r="C446" i="25"/>
  <c r="D151" i="44" s="1"/>
  <c r="D446" i="25"/>
  <c r="E151" i="44" s="1"/>
  <c r="E446" i="25"/>
  <c r="F151" i="44" s="1"/>
  <c r="F446" i="25"/>
  <c r="G151" i="44" s="1"/>
  <c r="G446" i="25"/>
  <c r="H151" i="44" s="1"/>
  <c r="H446" i="25"/>
  <c r="I151" i="44" s="1"/>
  <c r="B447" i="25"/>
  <c r="C152" i="44" s="1"/>
  <c r="C447" i="25"/>
  <c r="D152" i="44" s="1"/>
  <c r="D447" i="25"/>
  <c r="E152" i="44" s="1"/>
  <c r="E447" i="25"/>
  <c r="F152" i="44" s="1"/>
  <c r="F447" i="25"/>
  <c r="G152" i="44" s="1"/>
  <c r="G447" i="25"/>
  <c r="H152" i="44" s="1"/>
  <c r="H447" i="25"/>
  <c r="I152" i="44" s="1"/>
  <c r="B448" i="25"/>
  <c r="C153" i="44" s="1"/>
  <c r="C448" i="25"/>
  <c r="D153" i="44" s="1"/>
  <c r="D448" i="25"/>
  <c r="E153" i="44" s="1"/>
  <c r="E448" i="25"/>
  <c r="F153" i="44" s="1"/>
  <c r="F448" i="25"/>
  <c r="G153" i="44" s="1"/>
  <c r="G448" i="25"/>
  <c r="H153" i="44" s="1"/>
  <c r="H448" i="25"/>
  <c r="I153" i="44" s="1"/>
  <c r="B436" i="25"/>
  <c r="C141" i="44" s="1"/>
  <c r="C436" i="25"/>
  <c r="D141" i="44" s="1"/>
  <c r="D436" i="25"/>
  <c r="E141" i="44" s="1"/>
  <c r="E436" i="25"/>
  <c r="F141" i="44" s="1"/>
  <c r="F436" i="25"/>
  <c r="G141" i="44" s="1"/>
  <c r="G436" i="25"/>
  <c r="H141" i="44" s="1"/>
  <c r="H436" i="25"/>
  <c r="I141" i="44" s="1"/>
  <c r="B437" i="25"/>
  <c r="C142" i="44" s="1"/>
  <c r="C437" i="25"/>
  <c r="D142" i="44" s="1"/>
  <c r="D437" i="25"/>
  <c r="E142" i="44" s="1"/>
  <c r="E437" i="25"/>
  <c r="F142" i="44" s="1"/>
  <c r="F437" i="25"/>
  <c r="G142" i="44" s="1"/>
  <c r="G437" i="25"/>
  <c r="H142" i="44" s="1"/>
  <c r="H437" i="25"/>
  <c r="I142" i="44" s="1"/>
  <c r="B434" i="25"/>
  <c r="C139" i="44" s="1"/>
  <c r="C434" i="25"/>
  <c r="D139" i="44" s="1"/>
  <c r="D434" i="25"/>
  <c r="E139" i="44" s="1"/>
  <c r="E434" i="25"/>
  <c r="F139" i="44" s="1"/>
  <c r="F434" i="25"/>
  <c r="G139" i="44" s="1"/>
  <c r="G434" i="25"/>
  <c r="H139" i="44" s="1"/>
  <c r="H434" i="25"/>
  <c r="I139" i="44" s="1"/>
  <c r="B435" i="25"/>
  <c r="C140" i="44" s="1"/>
  <c r="C435" i="25"/>
  <c r="D140" i="44" s="1"/>
  <c r="D435" i="25"/>
  <c r="E140" i="44" s="1"/>
  <c r="E435" i="25"/>
  <c r="F140" i="44" s="1"/>
  <c r="F435" i="25"/>
  <c r="G140" i="44" s="1"/>
  <c r="G435" i="25"/>
  <c r="H140" i="44" s="1"/>
  <c r="H435" i="25"/>
  <c r="I140" i="44" s="1"/>
  <c r="B432" i="25"/>
  <c r="C137" i="44" s="1"/>
  <c r="C432" i="25"/>
  <c r="D137" i="44" s="1"/>
  <c r="D432" i="25"/>
  <c r="E137" i="44" s="1"/>
  <c r="E432" i="25"/>
  <c r="F137" i="44" s="1"/>
  <c r="F432" i="25"/>
  <c r="G137" i="44" s="1"/>
  <c r="G432" i="25"/>
  <c r="H137" i="44" s="1"/>
  <c r="H432" i="25"/>
  <c r="I137" i="44" s="1"/>
  <c r="B433" i="25"/>
  <c r="C138" i="44" s="1"/>
  <c r="C433" i="25"/>
  <c r="D138" i="44" s="1"/>
  <c r="D433" i="25"/>
  <c r="E138" i="44" s="1"/>
  <c r="E433" i="25"/>
  <c r="F138" i="44" s="1"/>
  <c r="F433" i="25"/>
  <c r="G138" i="44" s="1"/>
  <c r="G433" i="25"/>
  <c r="H138" i="44" s="1"/>
  <c r="H433" i="25"/>
  <c r="I138" i="44" s="1"/>
  <c r="B430" i="25"/>
  <c r="C135" i="44" s="1"/>
  <c r="C430" i="25"/>
  <c r="D135" i="44" s="1"/>
  <c r="D430" i="25"/>
  <c r="E135" i="44" s="1"/>
  <c r="E430" i="25"/>
  <c r="F135" i="44" s="1"/>
  <c r="F430" i="25"/>
  <c r="G135" i="44" s="1"/>
  <c r="G430" i="25"/>
  <c r="H135" i="44" s="1"/>
  <c r="H430" i="25"/>
  <c r="I135" i="44" s="1"/>
  <c r="B431" i="25"/>
  <c r="C136" i="44" s="1"/>
  <c r="C431" i="25"/>
  <c r="D136" i="44" s="1"/>
  <c r="D431" i="25"/>
  <c r="E136" i="44" s="1"/>
  <c r="E431" i="25"/>
  <c r="F136" i="44" s="1"/>
  <c r="F431" i="25"/>
  <c r="G136" i="44" s="1"/>
  <c r="G431" i="25"/>
  <c r="H136" i="44" s="1"/>
  <c r="H431" i="25"/>
  <c r="I136" i="44" s="1"/>
  <c r="B428" i="25"/>
  <c r="C133" i="44" s="1"/>
  <c r="C428" i="25"/>
  <c r="D133" i="44" s="1"/>
  <c r="D428" i="25"/>
  <c r="E133" i="44" s="1"/>
  <c r="E428" i="25"/>
  <c r="F133" i="44" s="1"/>
  <c r="F428" i="25"/>
  <c r="G133" i="44" s="1"/>
  <c r="G428" i="25"/>
  <c r="H133" i="44" s="1"/>
  <c r="H428" i="25"/>
  <c r="I133" i="44" s="1"/>
  <c r="B429" i="25"/>
  <c r="C134" i="44" s="1"/>
  <c r="C429" i="25"/>
  <c r="D134" i="44" s="1"/>
  <c r="D429" i="25"/>
  <c r="E134" i="44" s="1"/>
  <c r="E429" i="25"/>
  <c r="F134" i="44" s="1"/>
  <c r="F429" i="25"/>
  <c r="G134" i="44" s="1"/>
  <c r="G429" i="25"/>
  <c r="H134" i="44" s="1"/>
  <c r="H429" i="25"/>
  <c r="I134" i="44" s="1"/>
  <c r="B426" i="25"/>
  <c r="C131" i="44" s="1"/>
  <c r="C426" i="25"/>
  <c r="D131" i="44" s="1"/>
  <c r="D426" i="25"/>
  <c r="E131" i="44" s="1"/>
  <c r="E426" i="25"/>
  <c r="F131" i="44" s="1"/>
  <c r="F426" i="25"/>
  <c r="G131" i="44" s="1"/>
  <c r="G426" i="25"/>
  <c r="H131" i="44" s="1"/>
  <c r="H426" i="25"/>
  <c r="I131" i="44" s="1"/>
  <c r="B427" i="25"/>
  <c r="C132" i="44" s="1"/>
  <c r="C427" i="25"/>
  <c r="D132" i="44" s="1"/>
  <c r="D427" i="25"/>
  <c r="E132" i="44" s="1"/>
  <c r="E427" i="25"/>
  <c r="F132" i="44" s="1"/>
  <c r="F427" i="25"/>
  <c r="G132" i="44" s="1"/>
  <c r="G427" i="25"/>
  <c r="H132" i="44" s="1"/>
  <c r="H427" i="25"/>
  <c r="I132" i="44" s="1"/>
  <c r="B424" i="25"/>
  <c r="C129" i="44" s="1"/>
  <c r="C424" i="25"/>
  <c r="D129" i="44" s="1"/>
  <c r="D424" i="25"/>
  <c r="E129" i="44" s="1"/>
  <c r="E424" i="25"/>
  <c r="F129" i="44" s="1"/>
  <c r="F424" i="25"/>
  <c r="G129" i="44" s="1"/>
  <c r="G424" i="25"/>
  <c r="H129" i="44" s="1"/>
  <c r="H424" i="25"/>
  <c r="I129" i="44" s="1"/>
  <c r="B425" i="25"/>
  <c r="C130" i="44" s="1"/>
  <c r="C425" i="25"/>
  <c r="D130" i="44" s="1"/>
  <c r="D425" i="25"/>
  <c r="E130" i="44" s="1"/>
  <c r="E425" i="25"/>
  <c r="F130" i="44" s="1"/>
  <c r="F425" i="25"/>
  <c r="G130" i="44" s="1"/>
  <c r="G425" i="25"/>
  <c r="H130" i="44" s="1"/>
  <c r="H425" i="25"/>
  <c r="I130" i="44" s="1"/>
  <c r="B422" i="25"/>
  <c r="C127" i="44" s="1"/>
  <c r="C422" i="25"/>
  <c r="D127" i="44" s="1"/>
  <c r="D422" i="25"/>
  <c r="E127" i="44" s="1"/>
  <c r="E422" i="25"/>
  <c r="F127" i="44" s="1"/>
  <c r="F422" i="25"/>
  <c r="G127" i="44" s="1"/>
  <c r="G422" i="25"/>
  <c r="H127" i="44" s="1"/>
  <c r="H422" i="25"/>
  <c r="I127" i="44" s="1"/>
  <c r="B423" i="25"/>
  <c r="C128" i="44" s="1"/>
  <c r="C423" i="25"/>
  <c r="D128" i="44" s="1"/>
  <c r="D423" i="25"/>
  <c r="E128" i="44" s="1"/>
  <c r="E423" i="25"/>
  <c r="F128" i="44" s="1"/>
  <c r="F423" i="25"/>
  <c r="G128" i="44" s="1"/>
  <c r="G423" i="25"/>
  <c r="H128" i="44" s="1"/>
  <c r="H423" i="25"/>
  <c r="I128" i="44" s="1"/>
  <c r="B420" i="25"/>
  <c r="C125" i="44" s="1"/>
  <c r="C420" i="25"/>
  <c r="D125" i="44" s="1"/>
  <c r="D420" i="25"/>
  <c r="E125" i="44" s="1"/>
  <c r="E420" i="25"/>
  <c r="F125" i="44" s="1"/>
  <c r="F420" i="25"/>
  <c r="G125" i="44" s="1"/>
  <c r="G420" i="25"/>
  <c r="H125" i="44" s="1"/>
  <c r="H420" i="25"/>
  <c r="I125" i="44" s="1"/>
  <c r="B421" i="25"/>
  <c r="C126" i="44" s="1"/>
  <c r="C421" i="25"/>
  <c r="D126" i="44" s="1"/>
  <c r="D421" i="25"/>
  <c r="E126" i="44" s="1"/>
  <c r="E421" i="25"/>
  <c r="F126" i="44" s="1"/>
  <c r="F421" i="25"/>
  <c r="G126" i="44" s="1"/>
  <c r="G421" i="25"/>
  <c r="H126" i="44" s="1"/>
  <c r="H421" i="25"/>
  <c r="I126" i="44" s="1"/>
  <c r="B418" i="25"/>
  <c r="C123" i="44" s="1"/>
  <c r="C418" i="25"/>
  <c r="D123" i="44" s="1"/>
  <c r="D418" i="25"/>
  <c r="E123" i="44" s="1"/>
  <c r="E418" i="25"/>
  <c r="F123" i="44" s="1"/>
  <c r="F418" i="25"/>
  <c r="G123" i="44" s="1"/>
  <c r="G418" i="25"/>
  <c r="H123" i="44" s="1"/>
  <c r="H418" i="25"/>
  <c r="I123" i="44" s="1"/>
  <c r="B419" i="25"/>
  <c r="C124" i="44" s="1"/>
  <c r="C419" i="25"/>
  <c r="D124" i="44" s="1"/>
  <c r="D419" i="25"/>
  <c r="E124" i="44" s="1"/>
  <c r="E419" i="25"/>
  <c r="F124" i="44" s="1"/>
  <c r="F419" i="25"/>
  <c r="G124" i="44" s="1"/>
  <c r="G419" i="25"/>
  <c r="H124" i="44" s="1"/>
  <c r="H419" i="25"/>
  <c r="I124" i="44" s="1"/>
  <c r="B416" i="25"/>
  <c r="C121" i="44" s="1"/>
  <c r="C416" i="25"/>
  <c r="D121" i="44" s="1"/>
  <c r="D416" i="25"/>
  <c r="E121" i="44" s="1"/>
  <c r="E416" i="25"/>
  <c r="F121" i="44" s="1"/>
  <c r="F416" i="25"/>
  <c r="G121" i="44" s="1"/>
  <c r="G416" i="25"/>
  <c r="H121" i="44" s="1"/>
  <c r="H416" i="25"/>
  <c r="I121" i="44" s="1"/>
  <c r="B417" i="25"/>
  <c r="C122" i="44" s="1"/>
  <c r="C417" i="25"/>
  <c r="D122" i="44" s="1"/>
  <c r="D417" i="25"/>
  <c r="E122" i="44" s="1"/>
  <c r="E417" i="25"/>
  <c r="F122" i="44" s="1"/>
  <c r="F417" i="25"/>
  <c r="G122" i="44" s="1"/>
  <c r="G417" i="25"/>
  <c r="H122" i="44" s="1"/>
  <c r="H417" i="25"/>
  <c r="I122" i="44" s="1"/>
  <c r="B414" i="25"/>
  <c r="C119" i="44" s="1"/>
  <c r="C414" i="25"/>
  <c r="D119" i="44" s="1"/>
  <c r="D414" i="25"/>
  <c r="E119" i="44" s="1"/>
  <c r="E414" i="25"/>
  <c r="F119" i="44" s="1"/>
  <c r="F414" i="25"/>
  <c r="G119" i="44" s="1"/>
  <c r="G414" i="25"/>
  <c r="H119" i="44" s="1"/>
  <c r="H414" i="25"/>
  <c r="I119" i="44" s="1"/>
  <c r="B415" i="25"/>
  <c r="C120" i="44" s="1"/>
  <c r="C415" i="25"/>
  <c r="D120" i="44" s="1"/>
  <c r="D415" i="25"/>
  <c r="E120" i="44" s="1"/>
  <c r="E415" i="25"/>
  <c r="F120" i="44" s="1"/>
  <c r="F415" i="25"/>
  <c r="G120" i="44" s="1"/>
  <c r="G415" i="25"/>
  <c r="H120" i="44" s="1"/>
  <c r="H415" i="25"/>
  <c r="I120" i="44" s="1"/>
  <c r="B404" i="25"/>
  <c r="C109" i="44" s="1"/>
  <c r="C404" i="25"/>
  <c r="D109" i="44" s="1"/>
  <c r="D404" i="25"/>
  <c r="E109" i="44" s="1"/>
  <c r="E404" i="25"/>
  <c r="F109" i="44" s="1"/>
  <c r="F404" i="25"/>
  <c r="G109" i="44" s="1"/>
  <c r="G404" i="25"/>
  <c r="H109" i="44" s="1"/>
  <c r="H404" i="25"/>
  <c r="I109" i="44" s="1"/>
  <c r="B405" i="25"/>
  <c r="C110" i="44" s="1"/>
  <c r="C405" i="25"/>
  <c r="D110" i="44" s="1"/>
  <c r="D405" i="25"/>
  <c r="E110" i="44" s="1"/>
  <c r="E405" i="25"/>
  <c r="F110" i="44" s="1"/>
  <c r="F405" i="25"/>
  <c r="G110" i="44" s="1"/>
  <c r="G405" i="25"/>
  <c r="H110" i="44" s="1"/>
  <c r="H405" i="25"/>
  <c r="I110" i="44" s="1"/>
  <c r="B402" i="25"/>
  <c r="C107" i="44" s="1"/>
  <c r="C402" i="25"/>
  <c r="D107" i="44" s="1"/>
  <c r="D402" i="25"/>
  <c r="E107" i="44" s="1"/>
  <c r="E402" i="25"/>
  <c r="F107" i="44" s="1"/>
  <c r="F402" i="25"/>
  <c r="G107" i="44" s="1"/>
  <c r="G402" i="25"/>
  <c r="H107" i="44" s="1"/>
  <c r="H402" i="25"/>
  <c r="I107" i="44" s="1"/>
  <c r="B403" i="25"/>
  <c r="C108" i="44" s="1"/>
  <c r="C403" i="25"/>
  <c r="D108" i="44" s="1"/>
  <c r="D403" i="25"/>
  <c r="E108" i="44" s="1"/>
  <c r="E403" i="25"/>
  <c r="F108" i="44" s="1"/>
  <c r="F403" i="25"/>
  <c r="G108" i="44" s="1"/>
  <c r="G403" i="25"/>
  <c r="H108" i="44" s="1"/>
  <c r="H403" i="25"/>
  <c r="I108" i="44" s="1"/>
  <c r="B400" i="25"/>
  <c r="C105" i="44" s="1"/>
  <c r="C400" i="25"/>
  <c r="D105" i="44" s="1"/>
  <c r="D400" i="25"/>
  <c r="E105" i="44" s="1"/>
  <c r="E400" i="25"/>
  <c r="F105" i="44" s="1"/>
  <c r="F400" i="25"/>
  <c r="G105" i="44" s="1"/>
  <c r="G400" i="25"/>
  <c r="H105" i="44" s="1"/>
  <c r="H400" i="25"/>
  <c r="I105" i="44" s="1"/>
  <c r="B401" i="25"/>
  <c r="C106" i="44" s="1"/>
  <c r="C401" i="25"/>
  <c r="D106" i="44" s="1"/>
  <c r="D401" i="25"/>
  <c r="E106" i="44" s="1"/>
  <c r="E401" i="25"/>
  <c r="F106" i="44" s="1"/>
  <c r="F401" i="25"/>
  <c r="G106" i="44" s="1"/>
  <c r="G401" i="25"/>
  <c r="H106" i="44" s="1"/>
  <c r="H401" i="25"/>
  <c r="I106" i="44" s="1"/>
  <c r="B398" i="25"/>
  <c r="C103" i="44" s="1"/>
  <c r="C398" i="25"/>
  <c r="D103" i="44" s="1"/>
  <c r="D398" i="25"/>
  <c r="E103" i="44" s="1"/>
  <c r="E398" i="25"/>
  <c r="F103" i="44" s="1"/>
  <c r="F398" i="25"/>
  <c r="G103" i="44" s="1"/>
  <c r="G398" i="25"/>
  <c r="H103" i="44" s="1"/>
  <c r="H398" i="25"/>
  <c r="I103" i="44" s="1"/>
  <c r="B399" i="25"/>
  <c r="C104" i="44" s="1"/>
  <c r="C399" i="25"/>
  <c r="D104" i="44" s="1"/>
  <c r="D399" i="25"/>
  <c r="E104" i="44" s="1"/>
  <c r="E399" i="25"/>
  <c r="F104" i="44" s="1"/>
  <c r="F399" i="25"/>
  <c r="G104" i="44" s="1"/>
  <c r="G399" i="25"/>
  <c r="H104" i="44" s="1"/>
  <c r="H399" i="25"/>
  <c r="I104" i="44" s="1"/>
  <c r="B396" i="25"/>
  <c r="C101" i="44" s="1"/>
  <c r="C396" i="25"/>
  <c r="D101" i="44" s="1"/>
  <c r="D396" i="25"/>
  <c r="E101" i="44" s="1"/>
  <c r="E396" i="25"/>
  <c r="F101" i="44" s="1"/>
  <c r="F396" i="25"/>
  <c r="G101" i="44" s="1"/>
  <c r="G396" i="25"/>
  <c r="H101" i="44" s="1"/>
  <c r="H396" i="25"/>
  <c r="I101" i="44" s="1"/>
  <c r="B397" i="25"/>
  <c r="C102" i="44" s="1"/>
  <c r="C397" i="25"/>
  <c r="D102" i="44" s="1"/>
  <c r="D397" i="25"/>
  <c r="E102" i="44" s="1"/>
  <c r="E397" i="25"/>
  <c r="F102" i="44" s="1"/>
  <c r="F397" i="25"/>
  <c r="G102" i="44" s="1"/>
  <c r="G397" i="25"/>
  <c r="H102" i="44" s="1"/>
  <c r="H397" i="25"/>
  <c r="I102" i="44" s="1"/>
  <c r="B394" i="25"/>
  <c r="C99" i="44" s="1"/>
  <c r="C394" i="25"/>
  <c r="D99" i="44" s="1"/>
  <c r="D394" i="25"/>
  <c r="E99" i="44" s="1"/>
  <c r="E394" i="25"/>
  <c r="F99" i="44" s="1"/>
  <c r="F394" i="25"/>
  <c r="G99" i="44" s="1"/>
  <c r="G394" i="25"/>
  <c r="H99" i="44" s="1"/>
  <c r="H394" i="25"/>
  <c r="I99" i="44" s="1"/>
  <c r="B395" i="25"/>
  <c r="C100" i="44" s="1"/>
  <c r="C395" i="25"/>
  <c r="D100" i="44" s="1"/>
  <c r="D395" i="25"/>
  <c r="E100" i="44" s="1"/>
  <c r="E395" i="25"/>
  <c r="F100" i="44" s="1"/>
  <c r="F395" i="25"/>
  <c r="G100" i="44" s="1"/>
  <c r="G395" i="25"/>
  <c r="H100" i="44" s="1"/>
  <c r="H395" i="25"/>
  <c r="I100" i="44" s="1"/>
  <c r="B392" i="25"/>
  <c r="C97" i="44" s="1"/>
  <c r="C392" i="25"/>
  <c r="D97" i="44" s="1"/>
  <c r="D392" i="25"/>
  <c r="E97" i="44" s="1"/>
  <c r="E392" i="25"/>
  <c r="F97" i="44" s="1"/>
  <c r="F392" i="25"/>
  <c r="G97" i="44" s="1"/>
  <c r="G392" i="25"/>
  <c r="H97" i="44" s="1"/>
  <c r="H392" i="25"/>
  <c r="I97" i="44" s="1"/>
  <c r="B393" i="25"/>
  <c r="C98" i="44" s="1"/>
  <c r="C393" i="25"/>
  <c r="D98" i="44" s="1"/>
  <c r="D393" i="25"/>
  <c r="E98" i="44" s="1"/>
  <c r="E393" i="25"/>
  <c r="F98" i="44" s="1"/>
  <c r="F393" i="25"/>
  <c r="G98" i="44" s="1"/>
  <c r="G393" i="25"/>
  <c r="H98" i="44" s="1"/>
  <c r="H393" i="25"/>
  <c r="I98" i="44" s="1"/>
  <c r="B390" i="25"/>
  <c r="C95" i="44" s="1"/>
  <c r="C390" i="25"/>
  <c r="D95" i="44" s="1"/>
  <c r="D390" i="25"/>
  <c r="E95" i="44" s="1"/>
  <c r="E390" i="25"/>
  <c r="F95" i="44" s="1"/>
  <c r="F390" i="25"/>
  <c r="G95" i="44" s="1"/>
  <c r="G390" i="25"/>
  <c r="H95" i="44" s="1"/>
  <c r="H390" i="25"/>
  <c r="I95" i="44" s="1"/>
  <c r="B391" i="25"/>
  <c r="C96" i="44" s="1"/>
  <c r="C391" i="25"/>
  <c r="D96" i="44" s="1"/>
  <c r="D391" i="25"/>
  <c r="E96" i="44" s="1"/>
  <c r="E391" i="25"/>
  <c r="F96" i="44" s="1"/>
  <c r="F391" i="25"/>
  <c r="G96" i="44" s="1"/>
  <c r="G391" i="25"/>
  <c r="H96" i="44" s="1"/>
  <c r="H391" i="25"/>
  <c r="I96" i="44" s="1"/>
  <c r="B388" i="25"/>
  <c r="C93" i="44" s="1"/>
  <c r="C388" i="25"/>
  <c r="D93" i="44" s="1"/>
  <c r="D388" i="25"/>
  <c r="E93" i="44" s="1"/>
  <c r="E388" i="25"/>
  <c r="F93" i="44" s="1"/>
  <c r="F388" i="25"/>
  <c r="G93" i="44" s="1"/>
  <c r="G388" i="25"/>
  <c r="H93" i="44" s="1"/>
  <c r="H388" i="25"/>
  <c r="I93" i="44" s="1"/>
  <c r="B389" i="25"/>
  <c r="C94" i="44" s="1"/>
  <c r="C389" i="25"/>
  <c r="D94" i="44" s="1"/>
  <c r="D389" i="25"/>
  <c r="E94" i="44" s="1"/>
  <c r="E389" i="25"/>
  <c r="F94" i="44" s="1"/>
  <c r="F389" i="25"/>
  <c r="G94" i="44" s="1"/>
  <c r="G389" i="25"/>
  <c r="H94" i="44" s="1"/>
  <c r="H389" i="25"/>
  <c r="I94" i="44" s="1"/>
  <c r="B386" i="25"/>
  <c r="C91" i="44" s="1"/>
  <c r="C386" i="25"/>
  <c r="D91" i="44" s="1"/>
  <c r="D386" i="25"/>
  <c r="E91" i="44" s="1"/>
  <c r="E386" i="25"/>
  <c r="F91" i="44" s="1"/>
  <c r="F386" i="25"/>
  <c r="G91" i="44" s="1"/>
  <c r="G386" i="25"/>
  <c r="H91" i="44" s="1"/>
  <c r="H386" i="25"/>
  <c r="I91" i="44" s="1"/>
  <c r="B387" i="25"/>
  <c r="C92" i="44" s="1"/>
  <c r="C387" i="25"/>
  <c r="D92" i="44" s="1"/>
  <c r="D387" i="25"/>
  <c r="E92" i="44" s="1"/>
  <c r="E387" i="25"/>
  <c r="F92" i="44" s="1"/>
  <c r="F387" i="25"/>
  <c r="G92" i="44" s="1"/>
  <c r="G387" i="25"/>
  <c r="H92" i="44" s="1"/>
  <c r="H387" i="25"/>
  <c r="I92" i="44" s="1"/>
  <c r="B384" i="25"/>
  <c r="C89" i="44" s="1"/>
  <c r="C384" i="25"/>
  <c r="D89" i="44" s="1"/>
  <c r="D384" i="25"/>
  <c r="E89" i="44" s="1"/>
  <c r="E384" i="25"/>
  <c r="F89" i="44" s="1"/>
  <c r="F384" i="25"/>
  <c r="G89" i="44" s="1"/>
  <c r="G384" i="25"/>
  <c r="H89" i="44" s="1"/>
  <c r="H384" i="25"/>
  <c r="I89" i="44" s="1"/>
  <c r="B385" i="25"/>
  <c r="C90" i="44" s="1"/>
  <c r="C385" i="25"/>
  <c r="D90" i="44" s="1"/>
  <c r="D385" i="25"/>
  <c r="E90" i="44" s="1"/>
  <c r="E385" i="25"/>
  <c r="F90" i="44" s="1"/>
  <c r="F385" i="25"/>
  <c r="G90" i="44" s="1"/>
  <c r="G385" i="25"/>
  <c r="H90" i="44" s="1"/>
  <c r="H385" i="25"/>
  <c r="I90" i="44" s="1"/>
  <c r="B382" i="25"/>
  <c r="C87" i="44" s="1"/>
  <c r="C382" i="25"/>
  <c r="D87" i="44" s="1"/>
  <c r="D382" i="25"/>
  <c r="E87" i="44" s="1"/>
  <c r="E382" i="25"/>
  <c r="F87" i="44" s="1"/>
  <c r="F382" i="25"/>
  <c r="G87" i="44" s="1"/>
  <c r="G382" i="25"/>
  <c r="H87" i="44" s="1"/>
  <c r="H382" i="25"/>
  <c r="I87" i="44" s="1"/>
  <c r="B383" i="25"/>
  <c r="C88" i="44" s="1"/>
  <c r="C383" i="25"/>
  <c r="D88" i="44" s="1"/>
  <c r="D383" i="25"/>
  <c r="E88" i="44" s="1"/>
  <c r="E383" i="25"/>
  <c r="F88" i="44" s="1"/>
  <c r="F383" i="25"/>
  <c r="G88" i="44" s="1"/>
  <c r="G383" i="25"/>
  <c r="H88" i="44" s="1"/>
  <c r="H383" i="25"/>
  <c r="I88" i="44" s="1"/>
  <c r="B372" i="25"/>
  <c r="C77" i="44" s="1"/>
  <c r="C372" i="25"/>
  <c r="D77" i="44" s="1"/>
  <c r="D372" i="25"/>
  <c r="E77" i="44" s="1"/>
  <c r="E372" i="25"/>
  <c r="F77" i="44" s="1"/>
  <c r="F372" i="25"/>
  <c r="G77" i="44" s="1"/>
  <c r="G372" i="25"/>
  <c r="H77" i="44" s="1"/>
  <c r="H372" i="25"/>
  <c r="I77" i="44" s="1"/>
  <c r="B373" i="25"/>
  <c r="C78" i="44" s="1"/>
  <c r="C373" i="25"/>
  <c r="D78" i="44" s="1"/>
  <c r="D373" i="25"/>
  <c r="E78" i="44" s="1"/>
  <c r="E373" i="25"/>
  <c r="F78" i="44" s="1"/>
  <c r="F373" i="25"/>
  <c r="G78" i="44" s="1"/>
  <c r="G373" i="25"/>
  <c r="H78" i="44" s="1"/>
  <c r="H373" i="25"/>
  <c r="I78" i="44" s="1"/>
  <c r="B370" i="25"/>
  <c r="C75" i="44" s="1"/>
  <c r="C370" i="25"/>
  <c r="D75" i="44" s="1"/>
  <c r="D370" i="25"/>
  <c r="E75" i="44" s="1"/>
  <c r="E370" i="25"/>
  <c r="F75" i="44" s="1"/>
  <c r="F370" i="25"/>
  <c r="G75" i="44" s="1"/>
  <c r="G370" i="25"/>
  <c r="H75" i="44" s="1"/>
  <c r="H370" i="25"/>
  <c r="I75" i="44" s="1"/>
  <c r="B371" i="25"/>
  <c r="C76" i="44" s="1"/>
  <c r="C371" i="25"/>
  <c r="D76" i="44" s="1"/>
  <c r="D371" i="25"/>
  <c r="E76" i="44" s="1"/>
  <c r="E371" i="25"/>
  <c r="F76" i="44" s="1"/>
  <c r="F371" i="25"/>
  <c r="G76" i="44" s="1"/>
  <c r="G371" i="25"/>
  <c r="H76" i="44" s="1"/>
  <c r="H371" i="25"/>
  <c r="I76" i="44" s="1"/>
  <c r="B368" i="25"/>
  <c r="C73" i="44" s="1"/>
  <c r="C368" i="25"/>
  <c r="D73" i="44" s="1"/>
  <c r="D368" i="25"/>
  <c r="E73" i="44" s="1"/>
  <c r="E368" i="25"/>
  <c r="F73" i="44" s="1"/>
  <c r="F368" i="25"/>
  <c r="G73" i="44" s="1"/>
  <c r="G368" i="25"/>
  <c r="H73" i="44" s="1"/>
  <c r="H368" i="25"/>
  <c r="I73" i="44" s="1"/>
  <c r="B369" i="25"/>
  <c r="C74" i="44" s="1"/>
  <c r="C369" i="25"/>
  <c r="D74" i="44" s="1"/>
  <c r="D369" i="25"/>
  <c r="E74" i="44" s="1"/>
  <c r="E369" i="25"/>
  <c r="F74" i="44" s="1"/>
  <c r="F369" i="25"/>
  <c r="G74" i="44" s="1"/>
  <c r="G369" i="25"/>
  <c r="H74" i="44" s="1"/>
  <c r="H369" i="25"/>
  <c r="I74" i="44" s="1"/>
  <c r="B366" i="25"/>
  <c r="C71" i="44" s="1"/>
  <c r="C366" i="25"/>
  <c r="D71" i="44" s="1"/>
  <c r="D366" i="25"/>
  <c r="E71" i="44" s="1"/>
  <c r="E366" i="25"/>
  <c r="F71" i="44" s="1"/>
  <c r="F366" i="25"/>
  <c r="G71" i="44" s="1"/>
  <c r="G366" i="25"/>
  <c r="H71" i="44" s="1"/>
  <c r="H366" i="25"/>
  <c r="I71" i="44" s="1"/>
  <c r="B367" i="25"/>
  <c r="C72" i="44" s="1"/>
  <c r="C367" i="25"/>
  <c r="D72" i="44" s="1"/>
  <c r="D367" i="25"/>
  <c r="E72" i="44" s="1"/>
  <c r="E367" i="25"/>
  <c r="F72" i="44" s="1"/>
  <c r="F367" i="25"/>
  <c r="G72" i="44" s="1"/>
  <c r="G367" i="25"/>
  <c r="H72" i="44" s="1"/>
  <c r="H367" i="25"/>
  <c r="I72" i="44" s="1"/>
  <c r="B364" i="25"/>
  <c r="C69" i="44" s="1"/>
  <c r="C364" i="25"/>
  <c r="D69" i="44" s="1"/>
  <c r="D364" i="25"/>
  <c r="E69" i="44" s="1"/>
  <c r="E364" i="25"/>
  <c r="F69" i="44" s="1"/>
  <c r="F364" i="25"/>
  <c r="G69" i="44" s="1"/>
  <c r="G364" i="25"/>
  <c r="H69" i="44" s="1"/>
  <c r="H364" i="25"/>
  <c r="I69" i="44" s="1"/>
  <c r="B365" i="25"/>
  <c r="C70" i="44" s="1"/>
  <c r="C365" i="25"/>
  <c r="D70" i="44" s="1"/>
  <c r="D365" i="25"/>
  <c r="E70" i="44" s="1"/>
  <c r="E365" i="25"/>
  <c r="F70" i="44" s="1"/>
  <c r="F365" i="25"/>
  <c r="G70" i="44" s="1"/>
  <c r="G365" i="25"/>
  <c r="H70" i="44" s="1"/>
  <c r="H365" i="25"/>
  <c r="I70" i="44" s="1"/>
  <c r="B362" i="25"/>
  <c r="C67" i="44" s="1"/>
  <c r="C362" i="25"/>
  <c r="D67" i="44" s="1"/>
  <c r="D362" i="25"/>
  <c r="E67" i="44" s="1"/>
  <c r="E362" i="25"/>
  <c r="F67" i="44" s="1"/>
  <c r="F362" i="25"/>
  <c r="G67" i="44" s="1"/>
  <c r="G362" i="25"/>
  <c r="H67" i="44" s="1"/>
  <c r="H362" i="25"/>
  <c r="I67" i="44" s="1"/>
  <c r="B363" i="25"/>
  <c r="C68" i="44" s="1"/>
  <c r="C363" i="25"/>
  <c r="D68" i="44" s="1"/>
  <c r="D363" i="25"/>
  <c r="E68" i="44" s="1"/>
  <c r="E363" i="25"/>
  <c r="F68" i="44" s="1"/>
  <c r="F363" i="25"/>
  <c r="G68" i="44" s="1"/>
  <c r="G363" i="25"/>
  <c r="H68" i="44" s="1"/>
  <c r="H363" i="25"/>
  <c r="I68" i="44" s="1"/>
  <c r="B360" i="25"/>
  <c r="C65" i="44" s="1"/>
  <c r="C360" i="25"/>
  <c r="D65" i="44" s="1"/>
  <c r="D360" i="25"/>
  <c r="E65" i="44" s="1"/>
  <c r="E360" i="25"/>
  <c r="F65" i="44" s="1"/>
  <c r="F360" i="25"/>
  <c r="G65" i="44" s="1"/>
  <c r="G360" i="25"/>
  <c r="H65" i="44" s="1"/>
  <c r="H360" i="25"/>
  <c r="I65" i="44" s="1"/>
  <c r="B361" i="25"/>
  <c r="C66" i="44" s="1"/>
  <c r="C361" i="25"/>
  <c r="D66" i="44" s="1"/>
  <c r="D361" i="25"/>
  <c r="E66" i="44" s="1"/>
  <c r="E361" i="25"/>
  <c r="F66" i="44" s="1"/>
  <c r="F361" i="25"/>
  <c r="G66" i="44" s="1"/>
  <c r="G361" i="25"/>
  <c r="H66" i="44" s="1"/>
  <c r="H361" i="25"/>
  <c r="I66" i="44" s="1"/>
  <c r="B358" i="25"/>
  <c r="C63" i="44" s="1"/>
  <c r="C358" i="25"/>
  <c r="D63" i="44" s="1"/>
  <c r="D358" i="25"/>
  <c r="E63" i="44" s="1"/>
  <c r="E358" i="25"/>
  <c r="F63" i="44" s="1"/>
  <c r="F358" i="25"/>
  <c r="G63" i="44" s="1"/>
  <c r="G358" i="25"/>
  <c r="H63" i="44" s="1"/>
  <c r="H358" i="25"/>
  <c r="I63" i="44" s="1"/>
  <c r="B359" i="25"/>
  <c r="C64" i="44" s="1"/>
  <c r="C359" i="25"/>
  <c r="D64" i="44" s="1"/>
  <c r="D359" i="25"/>
  <c r="E64" i="44" s="1"/>
  <c r="E359" i="25"/>
  <c r="F64" i="44" s="1"/>
  <c r="F359" i="25"/>
  <c r="G64" i="44" s="1"/>
  <c r="G359" i="25"/>
  <c r="H64" i="44" s="1"/>
  <c r="H359" i="25"/>
  <c r="I64" i="44" s="1"/>
  <c r="B356" i="25"/>
  <c r="C61" i="44" s="1"/>
  <c r="C356" i="25"/>
  <c r="D61" i="44" s="1"/>
  <c r="D356" i="25"/>
  <c r="E61" i="44" s="1"/>
  <c r="E356" i="25"/>
  <c r="F61" i="44" s="1"/>
  <c r="F356" i="25"/>
  <c r="G61" i="44" s="1"/>
  <c r="G356" i="25"/>
  <c r="H61" i="44" s="1"/>
  <c r="H356" i="25"/>
  <c r="I61" i="44" s="1"/>
  <c r="B357" i="25"/>
  <c r="C62" i="44" s="1"/>
  <c r="C357" i="25"/>
  <c r="D62" i="44" s="1"/>
  <c r="D357" i="25"/>
  <c r="E62" i="44" s="1"/>
  <c r="E357" i="25"/>
  <c r="F62" i="44" s="1"/>
  <c r="F357" i="25"/>
  <c r="G62" i="44" s="1"/>
  <c r="G357" i="25"/>
  <c r="H62" i="44" s="1"/>
  <c r="H357" i="25"/>
  <c r="I62" i="44" s="1"/>
  <c r="B354" i="25"/>
  <c r="C59" i="44" s="1"/>
  <c r="C354" i="25"/>
  <c r="D59" i="44" s="1"/>
  <c r="D354" i="25"/>
  <c r="E59" i="44" s="1"/>
  <c r="E354" i="25"/>
  <c r="F59" i="44" s="1"/>
  <c r="F354" i="25"/>
  <c r="G59" i="44" s="1"/>
  <c r="G354" i="25"/>
  <c r="H59" i="44" s="1"/>
  <c r="H354" i="25"/>
  <c r="I59" i="44" s="1"/>
  <c r="B355" i="25"/>
  <c r="C60" i="44" s="1"/>
  <c r="C355" i="25"/>
  <c r="D60" i="44" s="1"/>
  <c r="D355" i="25"/>
  <c r="E60" i="44" s="1"/>
  <c r="E355" i="25"/>
  <c r="F60" i="44" s="1"/>
  <c r="F355" i="25"/>
  <c r="G60" i="44" s="1"/>
  <c r="G355" i="25"/>
  <c r="H60" i="44" s="1"/>
  <c r="H355" i="25"/>
  <c r="I60" i="44" s="1"/>
  <c r="B352" i="25"/>
  <c r="C57" i="44" s="1"/>
  <c r="C352" i="25"/>
  <c r="D57" i="44" s="1"/>
  <c r="D352" i="25"/>
  <c r="E57" i="44" s="1"/>
  <c r="E352" i="25"/>
  <c r="F57" i="44" s="1"/>
  <c r="F352" i="25"/>
  <c r="G57" i="44" s="1"/>
  <c r="G352" i="25"/>
  <c r="H57" i="44" s="1"/>
  <c r="H352" i="25"/>
  <c r="I57" i="44" s="1"/>
  <c r="B353" i="25"/>
  <c r="C58" i="44" s="1"/>
  <c r="C353" i="25"/>
  <c r="D58" i="44" s="1"/>
  <c r="D353" i="25"/>
  <c r="E58" i="44" s="1"/>
  <c r="E353" i="25"/>
  <c r="F58" i="44" s="1"/>
  <c r="F353" i="25"/>
  <c r="G58" i="44" s="1"/>
  <c r="G353" i="25"/>
  <c r="H58" i="44" s="1"/>
  <c r="H353" i="25"/>
  <c r="I58" i="44" s="1"/>
  <c r="B350" i="25"/>
  <c r="C55" i="44" s="1"/>
  <c r="C350" i="25"/>
  <c r="D55" i="44" s="1"/>
  <c r="D350" i="25"/>
  <c r="E55" i="44" s="1"/>
  <c r="E350" i="25"/>
  <c r="F55" i="44" s="1"/>
  <c r="F350" i="25"/>
  <c r="G55" i="44" s="1"/>
  <c r="G350" i="25"/>
  <c r="H55" i="44" s="1"/>
  <c r="H350" i="25"/>
  <c r="I55" i="44" s="1"/>
  <c r="B351" i="25"/>
  <c r="C56" i="44" s="1"/>
  <c r="C351" i="25"/>
  <c r="D56" i="44" s="1"/>
  <c r="D351" i="25"/>
  <c r="E56" i="44" s="1"/>
  <c r="E351" i="25"/>
  <c r="F56" i="44" s="1"/>
  <c r="F351" i="25"/>
  <c r="G56" i="44" s="1"/>
  <c r="G351" i="25"/>
  <c r="H56" i="44" s="1"/>
  <c r="H351" i="25"/>
  <c r="I56" i="44" s="1"/>
  <c r="B344" i="25"/>
  <c r="C49" i="44" s="1"/>
  <c r="C344" i="25"/>
  <c r="D49" i="44" s="1"/>
  <c r="D344" i="25"/>
  <c r="E49" i="44" s="1"/>
  <c r="E344" i="25"/>
  <c r="F49" i="44" s="1"/>
  <c r="F344" i="25"/>
  <c r="G49" i="44" s="1"/>
  <c r="G344" i="25"/>
  <c r="H49" i="44" s="1"/>
  <c r="H344" i="25"/>
  <c r="I49" i="44" s="1"/>
  <c r="B345" i="25"/>
  <c r="C50" i="44" s="1"/>
  <c r="C345" i="25"/>
  <c r="D50" i="44" s="1"/>
  <c r="D345" i="25"/>
  <c r="E50" i="44" s="1"/>
  <c r="E345" i="25"/>
  <c r="F50" i="44" s="1"/>
  <c r="F345" i="25"/>
  <c r="G50" i="44" s="1"/>
  <c r="G345" i="25"/>
  <c r="H50" i="44" s="1"/>
  <c r="H345" i="25"/>
  <c r="I50" i="44" s="1"/>
  <c r="B342" i="25"/>
  <c r="C47" i="44" s="1"/>
  <c r="C342" i="25"/>
  <c r="D47" i="44" s="1"/>
  <c r="D342" i="25"/>
  <c r="E47" i="44" s="1"/>
  <c r="E342" i="25"/>
  <c r="F47" i="44" s="1"/>
  <c r="F342" i="25"/>
  <c r="G47" i="44" s="1"/>
  <c r="G342" i="25"/>
  <c r="H47" i="44" s="1"/>
  <c r="H342" i="25"/>
  <c r="I47" i="44" s="1"/>
  <c r="B343" i="25"/>
  <c r="C48" i="44" s="1"/>
  <c r="C343" i="25"/>
  <c r="D48" i="44" s="1"/>
  <c r="D343" i="25"/>
  <c r="E48" i="44" s="1"/>
  <c r="E343" i="25"/>
  <c r="F48" i="44" s="1"/>
  <c r="F343" i="25"/>
  <c r="G48" i="44" s="1"/>
  <c r="G343" i="25"/>
  <c r="H48" i="44" s="1"/>
  <c r="H343" i="25"/>
  <c r="I48" i="44" s="1"/>
  <c r="B340" i="25"/>
  <c r="C45" i="44" s="1"/>
  <c r="C340" i="25"/>
  <c r="D45" i="44" s="1"/>
  <c r="D340" i="25"/>
  <c r="E45" i="44" s="1"/>
  <c r="E340" i="25"/>
  <c r="F45" i="44" s="1"/>
  <c r="F340" i="25"/>
  <c r="G45" i="44" s="1"/>
  <c r="G340" i="25"/>
  <c r="H45" i="44" s="1"/>
  <c r="H340" i="25"/>
  <c r="I45" i="44" s="1"/>
  <c r="B341" i="25"/>
  <c r="C46" i="44" s="1"/>
  <c r="C341" i="25"/>
  <c r="D46" i="44" s="1"/>
  <c r="D341" i="25"/>
  <c r="E46" i="44" s="1"/>
  <c r="E341" i="25"/>
  <c r="F46" i="44" s="1"/>
  <c r="F341" i="25"/>
  <c r="G46" i="44" s="1"/>
  <c r="G341" i="25"/>
  <c r="H46" i="44" s="1"/>
  <c r="H341" i="25"/>
  <c r="I46" i="44" s="1"/>
  <c r="B338" i="25"/>
  <c r="C43" i="44" s="1"/>
  <c r="C338" i="25"/>
  <c r="D43" i="44" s="1"/>
  <c r="D338" i="25"/>
  <c r="E43" i="44" s="1"/>
  <c r="E338" i="25"/>
  <c r="F43" i="44" s="1"/>
  <c r="F338" i="25"/>
  <c r="G43" i="44" s="1"/>
  <c r="G338" i="25"/>
  <c r="H43" i="44" s="1"/>
  <c r="H338" i="25"/>
  <c r="I43" i="44" s="1"/>
  <c r="B339" i="25"/>
  <c r="C44" i="44" s="1"/>
  <c r="C339" i="25"/>
  <c r="D44" i="44" s="1"/>
  <c r="D339" i="25"/>
  <c r="E44" i="44" s="1"/>
  <c r="E339" i="25"/>
  <c r="F44" i="44" s="1"/>
  <c r="F339" i="25"/>
  <c r="G44" i="44" s="1"/>
  <c r="G339" i="25"/>
  <c r="H44" i="44" s="1"/>
  <c r="H339" i="25"/>
  <c r="I44" i="44" s="1"/>
  <c r="B336" i="25"/>
  <c r="C41" i="44" s="1"/>
  <c r="C336" i="25"/>
  <c r="D41" i="44" s="1"/>
  <c r="D336" i="25"/>
  <c r="E41" i="44" s="1"/>
  <c r="E336" i="25"/>
  <c r="F41" i="44" s="1"/>
  <c r="F336" i="25"/>
  <c r="G41" i="44" s="1"/>
  <c r="G336" i="25"/>
  <c r="H41" i="44" s="1"/>
  <c r="H336" i="25"/>
  <c r="I41" i="44" s="1"/>
  <c r="B337" i="25"/>
  <c r="C42" i="44" s="1"/>
  <c r="C337" i="25"/>
  <c r="D42" i="44" s="1"/>
  <c r="D337" i="25"/>
  <c r="E42" i="44" s="1"/>
  <c r="E337" i="25"/>
  <c r="F42" i="44" s="1"/>
  <c r="F337" i="25"/>
  <c r="G42" i="44" s="1"/>
  <c r="G337" i="25"/>
  <c r="H42" i="44" s="1"/>
  <c r="H337" i="25"/>
  <c r="I42" i="44" s="1"/>
  <c r="B334" i="25"/>
  <c r="C39" i="44" s="1"/>
  <c r="C334" i="25"/>
  <c r="D39" i="44" s="1"/>
  <c r="D334" i="25"/>
  <c r="E39" i="44" s="1"/>
  <c r="E334" i="25"/>
  <c r="F39" i="44" s="1"/>
  <c r="F334" i="25"/>
  <c r="G39" i="44" s="1"/>
  <c r="G334" i="25"/>
  <c r="H39" i="44" s="1"/>
  <c r="H334" i="25"/>
  <c r="I39" i="44" s="1"/>
  <c r="B335" i="25"/>
  <c r="C40" i="44" s="1"/>
  <c r="C335" i="25"/>
  <c r="D40" i="44" s="1"/>
  <c r="D335" i="25"/>
  <c r="E40" i="44" s="1"/>
  <c r="E335" i="25"/>
  <c r="F40" i="44" s="1"/>
  <c r="F335" i="25"/>
  <c r="G40" i="44" s="1"/>
  <c r="G335" i="25"/>
  <c r="H40" i="44" s="1"/>
  <c r="H335" i="25"/>
  <c r="I40" i="44" s="1"/>
  <c r="B332" i="25"/>
  <c r="C37" i="44" s="1"/>
  <c r="C332" i="25"/>
  <c r="D37" i="44" s="1"/>
  <c r="D332" i="25"/>
  <c r="E37" i="44" s="1"/>
  <c r="E332" i="25"/>
  <c r="F37" i="44" s="1"/>
  <c r="F332" i="25"/>
  <c r="G37" i="44" s="1"/>
  <c r="G332" i="25"/>
  <c r="H37" i="44" s="1"/>
  <c r="H332" i="25"/>
  <c r="I37" i="44" s="1"/>
  <c r="B333" i="25"/>
  <c r="C38" i="44" s="1"/>
  <c r="C333" i="25"/>
  <c r="D38" i="44" s="1"/>
  <c r="D333" i="25"/>
  <c r="E38" i="44" s="1"/>
  <c r="E333" i="25"/>
  <c r="F38" i="44" s="1"/>
  <c r="F333" i="25"/>
  <c r="G38" i="44" s="1"/>
  <c r="G333" i="25"/>
  <c r="H38" i="44" s="1"/>
  <c r="H333" i="25"/>
  <c r="I38" i="44" s="1"/>
  <c r="B330" i="25"/>
  <c r="C35" i="44" s="1"/>
  <c r="C330" i="25"/>
  <c r="D35" i="44" s="1"/>
  <c r="D330" i="25"/>
  <c r="E35" i="44" s="1"/>
  <c r="E330" i="25"/>
  <c r="F35" i="44" s="1"/>
  <c r="F330" i="25"/>
  <c r="G35" i="44" s="1"/>
  <c r="G330" i="25"/>
  <c r="H35" i="44" s="1"/>
  <c r="H330" i="25"/>
  <c r="I35" i="44" s="1"/>
  <c r="B331" i="25"/>
  <c r="C36" i="44" s="1"/>
  <c r="C331" i="25"/>
  <c r="D36" i="44" s="1"/>
  <c r="D331" i="25"/>
  <c r="E36" i="44" s="1"/>
  <c r="E331" i="25"/>
  <c r="F36" i="44" s="1"/>
  <c r="F331" i="25"/>
  <c r="G36" i="44" s="1"/>
  <c r="G331" i="25"/>
  <c r="H36" i="44" s="1"/>
  <c r="H331" i="25"/>
  <c r="I36" i="44" s="1"/>
  <c r="B328" i="25"/>
  <c r="C33" i="44" s="1"/>
  <c r="C328" i="25"/>
  <c r="D33" i="44" s="1"/>
  <c r="D328" i="25"/>
  <c r="E33" i="44" s="1"/>
  <c r="E328" i="25"/>
  <c r="F33" i="44" s="1"/>
  <c r="F328" i="25"/>
  <c r="G33" i="44" s="1"/>
  <c r="G328" i="25"/>
  <c r="H33" i="44" s="1"/>
  <c r="H328" i="25"/>
  <c r="I33" i="44" s="1"/>
  <c r="B329" i="25"/>
  <c r="C34" i="44" s="1"/>
  <c r="C329" i="25"/>
  <c r="D34" i="44" s="1"/>
  <c r="D329" i="25"/>
  <c r="E34" i="44" s="1"/>
  <c r="E329" i="25"/>
  <c r="F34" i="44" s="1"/>
  <c r="F329" i="25"/>
  <c r="G34" i="44" s="1"/>
  <c r="G329" i="25"/>
  <c r="H34" i="44" s="1"/>
  <c r="H329" i="25"/>
  <c r="I34" i="44" s="1"/>
  <c r="B326" i="25"/>
  <c r="C31" i="44" s="1"/>
  <c r="C326" i="25"/>
  <c r="D31" i="44" s="1"/>
  <c r="D326" i="25"/>
  <c r="E31" i="44" s="1"/>
  <c r="E326" i="25"/>
  <c r="F31" i="44" s="1"/>
  <c r="F326" i="25"/>
  <c r="G31" i="44" s="1"/>
  <c r="G326" i="25"/>
  <c r="H31" i="44" s="1"/>
  <c r="H326" i="25"/>
  <c r="I31" i="44" s="1"/>
  <c r="B327" i="25"/>
  <c r="C32" i="44" s="1"/>
  <c r="C327" i="25"/>
  <c r="D32" i="44" s="1"/>
  <c r="D327" i="25"/>
  <c r="E32" i="44" s="1"/>
  <c r="E327" i="25"/>
  <c r="F32" i="44" s="1"/>
  <c r="F327" i="25"/>
  <c r="G32" i="44" s="1"/>
  <c r="G327" i="25"/>
  <c r="H32" i="44" s="1"/>
  <c r="H327" i="25"/>
  <c r="I32" i="44" s="1"/>
  <c r="B324" i="25"/>
  <c r="C29" i="44" s="1"/>
  <c r="C324" i="25"/>
  <c r="D29" i="44" s="1"/>
  <c r="D324" i="25"/>
  <c r="E29" i="44" s="1"/>
  <c r="E324" i="25"/>
  <c r="F29" i="44" s="1"/>
  <c r="F324" i="25"/>
  <c r="G29" i="44" s="1"/>
  <c r="G324" i="25"/>
  <c r="H29" i="44" s="1"/>
  <c r="H324" i="25"/>
  <c r="I29" i="44" s="1"/>
  <c r="B325" i="25"/>
  <c r="C30" i="44" s="1"/>
  <c r="C325" i="25"/>
  <c r="D30" i="44" s="1"/>
  <c r="D325" i="25"/>
  <c r="E30" i="44" s="1"/>
  <c r="E325" i="25"/>
  <c r="F30" i="44" s="1"/>
  <c r="F325" i="25"/>
  <c r="G30" i="44" s="1"/>
  <c r="G325" i="25"/>
  <c r="H30" i="44" s="1"/>
  <c r="H325" i="25"/>
  <c r="I30" i="44" s="1"/>
  <c r="B322" i="25"/>
  <c r="C27" i="44" s="1"/>
  <c r="C322" i="25"/>
  <c r="D27" i="44" s="1"/>
  <c r="D322" i="25"/>
  <c r="E27" i="44" s="1"/>
  <c r="E322" i="25"/>
  <c r="F27" i="44" s="1"/>
  <c r="F322" i="25"/>
  <c r="G27" i="44" s="1"/>
  <c r="G322" i="25"/>
  <c r="H27" i="44" s="1"/>
  <c r="H322" i="25"/>
  <c r="I27" i="44" s="1"/>
  <c r="B323" i="25"/>
  <c r="C28" i="44" s="1"/>
  <c r="C323" i="25"/>
  <c r="D28" i="44" s="1"/>
  <c r="D323" i="25"/>
  <c r="E28" i="44" s="1"/>
  <c r="E323" i="25"/>
  <c r="F28" i="44" s="1"/>
  <c r="F323" i="25"/>
  <c r="G28" i="44" s="1"/>
  <c r="G323" i="25"/>
  <c r="H28" i="44" s="1"/>
  <c r="H323" i="25"/>
  <c r="I28" i="44" s="1"/>
  <c r="B314" i="25"/>
  <c r="C19" i="44" s="1"/>
  <c r="C314" i="25"/>
  <c r="D19" i="44" s="1"/>
  <c r="D314" i="25"/>
  <c r="E19" i="44" s="1"/>
  <c r="E314" i="25"/>
  <c r="F19" i="44" s="1"/>
  <c r="F314" i="25"/>
  <c r="G19" i="44" s="1"/>
  <c r="G314" i="25"/>
  <c r="H19" i="44" s="1"/>
  <c r="H314" i="25"/>
  <c r="I19" i="44" s="1"/>
  <c r="B315" i="25"/>
  <c r="C20" i="44" s="1"/>
  <c r="C315" i="25"/>
  <c r="D20" i="44" s="1"/>
  <c r="D315" i="25"/>
  <c r="E20" i="44" s="1"/>
  <c r="E315" i="25"/>
  <c r="F20" i="44" s="1"/>
  <c r="F315" i="25"/>
  <c r="G20" i="44" s="1"/>
  <c r="G315" i="25"/>
  <c r="H20" i="44" s="1"/>
  <c r="H315" i="25"/>
  <c r="I20" i="44" s="1"/>
  <c r="B316" i="25"/>
  <c r="C21" i="44" s="1"/>
  <c r="C316" i="25"/>
  <c r="D21" i="44" s="1"/>
  <c r="D316" i="25"/>
  <c r="E21" i="44" s="1"/>
  <c r="E316" i="25"/>
  <c r="F21" i="44" s="1"/>
  <c r="F316" i="25"/>
  <c r="G21" i="44" s="1"/>
  <c r="G316" i="25"/>
  <c r="H21" i="44" s="1"/>
  <c r="H316" i="25"/>
  <c r="I21" i="44" s="1"/>
  <c r="B317" i="25"/>
  <c r="C22" i="44" s="1"/>
  <c r="C317" i="25"/>
  <c r="D22" i="44" s="1"/>
  <c r="D317" i="25"/>
  <c r="E22" i="44" s="1"/>
  <c r="E317" i="25"/>
  <c r="F22" i="44" s="1"/>
  <c r="F317" i="25"/>
  <c r="G22" i="44" s="1"/>
  <c r="G317" i="25"/>
  <c r="H22" i="44" s="1"/>
  <c r="H317" i="25"/>
  <c r="I22" i="44" s="1"/>
  <c r="B306" i="25"/>
  <c r="C11" i="44" s="1"/>
  <c r="C306" i="25"/>
  <c r="D11" i="44" s="1"/>
  <c r="D306" i="25"/>
  <c r="E11" i="44" s="1"/>
  <c r="E306" i="25"/>
  <c r="F11" i="44" s="1"/>
  <c r="F306" i="25"/>
  <c r="G11" i="44" s="1"/>
  <c r="G306" i="25"/>
  <c r="H11" i="44" s="1"/>
  <c r="H306" i="25"/>
  <c r="I11" i="44" s="1"/>
  <c r="B307" i="25"/>
  <c r="C12" i="44" s="1"/>
  <c r="C307" i="25"/>
  <c r="D12" i="44" s="1"/>
  <c r="D307" i="25"/>
  <c r="E12" i="44" s="1"/>
  <c r="E307" i="25"/>
  <c r="F12" i="44" s="1"/>
  <c r="F307" i="25"/>
  <c r="G12" i="44" s="1"/>
  <c r="G307" i="25"/>
  <c r="H12" i="44" s="1"/>
  <c r="H307" i="25"/>
  <c r="I12" i="44" s="1"/>
  <c r="B308" i="25"/>
  <c r="C13" i="44" s="1"/>
  <c r="C308" i="25"/>
  <c r="D13" i="44" s="1"/>
  <c r="D308" i="25"/>
  <c r="E13" i="44" s="1"/>
  <c r="E308" i="25"/>
  <c r="F13" i="44" s="1"/>
  <c r="F308" i="25"/>
  <c r="G13" i="44" s="1"/>
  <c r="G308" i="25"/>
  <c r="H13" i="44" s="1"/>
  <c r="H308" i="25"/>
  <c r="I13" i="44" s="1"/>
  <c r="B309" i="25"/>
  <c r="C14" i="44" s="1"/>
  <c r="C309" i="25"/>
  <c r="D14" i="44" s="1"/>
  <c r="D309" i="25"/>
  <c r="E14" i="44" s="1"/>
  <c r="E309" i="25"/>
  <c r="F14" i="44" s="1"/>
  <c r="F309" i="25"/>
  <c r="G14" i="44" s="1"/>
  <c r="G309" i="25"/>
  <c r="H14" i="44" s="1"/>
  <c r="H309" i="25"/>
  <c r="I14" i="44" s="1"/>
  <c r="B895" i="25"/>
  <c r="C417" i="45" s="1"/>
  <c r="C895" i="25"/>
  <c r="D417" i="45" s="1"/>
  <c r="D895" i="25"/>
  <c r="E417" i="45" s="1"/>
  <c r="E895" i="25"/>
  <c r="F417" i="45" s="1"/>
  <c r="F895" i="25"/>
  <c r="G417" i="45" s="1"/>
  <c r="G895" i="25"/>
  <c r="H417" i="45" s="1"/>
  <c r="H895" i="25"/>
  <c r="I417" i="45" s="1"/>
  <c r="B896" i="25"/>
  <c r="C418" i="45" s="1"/>
  <c r="C896" i="25"/>
  <c r="D418" i="45" s="1"/>
  <c r="D896" i="25"/>
  <c r="E418" i="45" s="1"/>
  <c r="E896" i="25"/>
  <c r="F418" i="45" s="1"/>
  <c r="F896" i="25"/>
  <c r="G418" i="45" s="1"/>
  <c r="G896" i="25"/>
  <c r="H418" i="45" s="1"/>
  <c r="H896" i="25"/>
  <c r="I418" i="45" s="1"/>
  <c r="B897" i="25"/>
  <c r="C419" i="45" s="1"/>
  <c r="C897" i="25"/>
  <c r="D419" i="45" s="1"/>
  <c r="D897" i="25"/>
  <c r="E419" i="45" s="1"/>
  <c r="E897" i="25"/>
  <c r="F419" i="45" s="1"/>
  <c r="F897" i="25"/>
  <c r="G419" i="45" s="1"/>
  <c r="G897" i="25"/>
  <c r="H419" i="45" s="1"/>
  <c r="H897" i="25"/>
  <c r="I419" i="45" s="1"/>
  <c r="B889" i="25"/>
  <c r="C411" i="45" s="1"/>
  <c r="C889" i="25"/>
  <c r="D411" i="45" s="1"/>
  <c r="D889" i="25"/>
  <c r="E411" i="45" s="1"/>
  <c r="E889" i="25"/>
  <c r="F411" i="45" s="1"/>
  <c r="F889" i="25"/>
  <c r="G411" i="45" s="1"/>
  <c r="G889" i="25"/>
  <c r="H411" i="45" s="1"/>
  <c r="H889" i="25"/>
  <c r="I411" i="45" s="1"/>
  <c r="B890" i="25"/>
  <c r="C412" i="45" s="1"/>
  <c r="C890" i="25"/>
  <c r="D412" i="45" s="1"/>
  <c r="D890" i="25"/>
  <c r="E412" i="45" s="1"/>
  <c r="E890" i="25"/>
  <c r="F412" i="45" s="1"/>
  <c r="F890" i="25"/>
  <c r="G412" i="45" s="1"/>
  <c r="G890" i="25"/>
  <c r="H412" i="45" s="1"/>
  <c r="H890" i="25"/>
  <c r="I412" i="45" s="1"/>
  <c r="B891" i="25"/>
  <c r="C413" i="45" s="1"/>
  <c r="C891" i="25"/>
  <c r="D413" i="45" s="1"/>
  <c r="D891" i="25"/>
  <c r="E413" i="45" s="1"/>
  <c r="E891" i="25"/>
  <c r="F413" i="45" s="1"/>
  <c r="F891" i="25"/>
  <c r="G413" i="45" s="1"/>
  <c r="G891" i="25"/>
  <c r="H413" i="45" s="1"/>
  <c r="H891" i="25"/>
  <c r="I413" i="45" s="1"/>
  <c r="B892" i="25"/>
  <c r="C414" i="45" s="1"/>
  <c r="C892" i="25"/>
  <c r="D414" i="45" s="1"/>
  <c r="D892" i="25"/>
  <c r="E414" i="45" s="1"/>
  <c r="E892" i="25"/>
  <c r="F414" i="45" s="1"/>
  <c r="F892" i="25"/>
  <c r="G414" i="45" s="1"/>
  <c r="G892" i="25"/>
  <c r="H414" i="45" s="1"/>
  <c r="H892" i="25"/>
  <c r="I414" i="45" s="1"/>
  <c r="B893" i="25"/>
  <c r="C415" i="45" s="1"/>
  <c r="C893" i="25"/>
  <c r="D415" i="45" s="1"/>
  <c r="D893" i="25"/>
  <c r="E415" i="45" s="1"/>
  <c r="E893" i="25"/>
  <c r="F415" i="45" s="1"/>
  <c r="F893" i="25"/>
  <c r="G415" i="45" s="1"/>
  <c r="G893" i="25"/>
  <c r="H415" i="45" s="1"/>
  <c r="H893" i="25"/>
  <c r="I415" i="45" s="1"/>
  <c r="B894" i="25"/>
  <c r="C416" i="45" s="1"/>
  <c r="C894" i="25"/>
  <c r="D416" i="45" s="1"/>
  <c r="D894" i="25"/>
  <c r="E416" i="45" s="1"/>
  <c r="E894" i="25"/>
  <c r="F416" i="45" s="1"/>
  <c r="F894" i="25"/>
  <c r="G416" i="45" s="1"/>
  <c r="G894" i="25"/>
  <c r="H416" i="45" s="1"/>
  <c r="H894" i="25"/>
  <c r="I416" i="45" s="1"/>
  <c r="B888" i="25"/>
  <c r="C410" i="45" s="1"/>
  <c r="C888" i="25"/>
  <c r="D410" i="45" s="1"/>
  <c r="D888" i="25"/>
  <c r="E410" i="45" s="1"/>
  <c r="E888" i="25"/>
  <c r="F410" i="45" s="1"/>
  <c r="F888" i="25"/>
  <c r="G410" i="45" s="1"/>
  <c r="G888" i="25"/>
  <c r="H410" i="45" s="1"/>
  <c r="H888" i="25"/>
  <c r="I410" i="45" s="1"/>
  <c r="B881" i="25"/>
  <c r="C403" i="45" s="1"/>
  <c r="C881" i="25"/>
  <c r="D403" i="45" s="1"/>
  <c r="D881" i="25"/>
  <c r="E403" i="45" s="1"/>
  <c r="E881" i="25"/>
  <c r="F403" i="45" s="1"/>
  <c r="F881" i="25"/>
  <c r="G403" i="45" s="1"/>
  <c r="G881" i="25"/>
  <c r="H403" i="45" s="1"/>
  <c r="H881" i="25"/>
  <c r="I403" i="45" s="1"/>
  <c r="B882" i="25"/>
  <c r="C404" i="45" s="1"/>
  <c r="C882" i="25"/>
  <c r="D404" i="45" s="1"/>
  <c r="D882" i="25"/>
  <c r="E404" i="45" s="1"/>
  <c r="E882" i="25"/>
  <c r="F404" i="45" s="1"/>
  <c r="F882" i="25"/>
  <c r="G404" i="45" s="1"/>
  <c r="G882" i="25"/>
  <c r="H404" i="45" s="1"/>
  <c r="H882" i="25"/>
  <c r="I404" i="45" s="1"/>
  <c r="B883" i="25"/>
  <c r="C405" i="45" s="1"/>
  <c r="C883" i="25"/>
  <c r="D405" i="45" s="1"/>
  <c r="D883" i="25"/>
  <c r="E405" i="45" s="1"/>
  <c r="E883" i="25"/>
  <c r="F405" i="45" s="1"/>
  <c r="F883" i="25"/>
  <c r="G405" i="45" s="1"/>
  <c r="G883" i="25"/>
  <c r="H405" i="45" s="1"/>
  <c r="H883" i="25"/>
  <c r="I405" i="45" s="1"/>
  <c r="B884" i="25"/>
  <c r="C406" i="45" s="1"/>
  <c r="C884" i="25"/>
  <c r="D406" i="45" s="1"/>
  <c r="D884" i="25"/>
  <c r="E406" i="45" s="1"/>
  <c r="E884" i="25"/>
  <c r="F406" i="45" s="1"/>
  <c r="F884" i="25"/>
  <c r="G406" i="45" s="1"/>
  <c r="G884" i="25"/>
  <c r="H406" i="45" s="1"/>
  <c r="H884" i="25"/>
  <c r="I406" i="45" s="1"/>
  <c r="B885" i="25"/>
  <c r="C407" i="45" s="1"/>
  <c r="C885" i="25"/>
  <c r="D407" i="45" s="1"/>
  <c r="D885" i="25"/>
  <c r="E407" i="45" s="1"/>
  <c r="E885" i="25"/>
  <c r="F407" i="45" s="1"/>
  <c r="F885" i="25"/>
  <c r="G407" i="45" s="1"/>
  <c r="G885" i="25"/>
  <c r="H407" i="45" s="1"/>
  <c r="H885" i="25"/>
  <c r="I407" i="45" s="1"/>
  <c r="B886" i="25"/>
  <c r="C408" i="45" s="1"/>
  <c r="C886" i="25"/>
  <c r="D408" i="45" s="1"/>
  <c r="D886" i="25"/>
  <c r="E408" i="45" s="1"/>
  <c r="E886" i="25"/>
  <c r="F408" i="45" s="1"/>
  <c r="F886" i="25"/>
  <c r="G408" i="45" s="1"/>
  <c r="G886" i="25"/>
  <c r="H408" i="45" s="1"/>
  <c r="H886" i="25"/>
  <c r="I408" i="45" s="1"/>
  <c r="B887" i="25"/>
  <c r="C409" i="45" s="1"/>
  <c r="C887" i="25"/>
  <c r="D409" i="45" s="1"/>
  <c r="D887" i="25"/>
  <c r="E409" i="45" s="1"/>
  <c r="E887" i="25"/>
  <c r="F409" i="45" s="1"/>
  <c r="F887" i="25"/>
  <c r="G409" i="45" s="1"/>
  <c r="G887" i="25"/>
  <c r="H409" i="45" s="1"/>
  <c r="H887" i="25"/>
  <c r="I409" i="45" s="1"/>
  <c r="C33" i="53"/>
  <c r="D33" i="53"/>
  <c r="E33" i="53"/>
  <c r="F33" i="53"/>
  <c r="G33" i="53"/>
  <c r="H33" i="53"/>
  <c r="I33" i="53"/>
  <c r="C34" i="53"/>
  <c r="D34" i="53"/>
  <c r="E34" i="53"/>
  <c r="F34" i="53"/>
  <c r="G34" i="53"/>
  <c r="H34" i="53"/>
  <c r="I34" i="53"/>
  <c r="C35" i="53"/>
  <c r="D35" i="53"/>
  <c r="E35" i="53"/>
  <c r="F35" i="53"/>
  <c r="G35" i="53"/>
  <c r="H35" i="53"/>
  <c r="I35" i="53"/>
  <c r="C36" i="53"/>
  <c r="D36" i="53"/>
  <c r="E36" i="53"/>
  <c r="F36" i="53"/>
  <c r="G36" i="53"/>
  <c r="H36" i="53"/>
  <c r="I36" i="53"/>
  <c r="C37" i="53"/>
  <c r="D37" i="53"/>
  <c r="E37" i="53"/>
  <c r="F37" i="53"/>
  <c r="G37" i="53"/>
  <c r="H37" i="53"/>
  <c r="I37" i="53"/>
  <c r="C38" i="53"/>
  <c r="D38" i="53"/>
  <c r="E38" i="53"/>
  <c r="F38" i="53"/>
  <c r="G38" i="53"/>
  <c r="H38" i="53"/>
  <c r="I38" i="53"/>
  <c r="B871" i="25"/>
  <c r="C393" i="45" s="1"/>
  <c r="C871" i="25"/>
  <c r="D393" i="45" s="1"/>
  <c r="D871" i="25"/>
  <c r="E393" i="45" s="1"/>
  <c r="E871" i="25"/>
  <c r="F393" i="45" s="1"/>
  <c r="F871" i="25"/>
  <c r="G393" i="45" s="1"/>
  <c r="G871" i="25"/>
  <c r="H393" i="45" s="1"/>
  <c r="H871" i="25"/>
  <c r="I393" i="45" s="1"/>
  <c r="B872" i="25"/>
  <c r="C394" i="45" s="1"/>
  <c r="C872" i="25"/>
  <c r="D394" i="45" s="1"/>
  <c r="D872" i="25"/>
  <c r="E394" i="45" s="1"/>
  <c r="E872" i="25"/>
  <c r="F394" i="45" s="1"/>
  <c r="F872" i="25"/>
  <c r="G394" i="45" s="1"/>
  <c r="G872" i="25"/>
  <c r="H394" i="45" s="1"/>
  <c r="H872" i="25"/>
  <c r="I394" i="45" s="1"/>
  <c r="B873" i="25"/>
  <c r="C395" i="45" s="1"/>
  <c r="C873" i="25"/>
  <c r="D395" i="45" s="1"/>
  <c r="D873" i="25"/>
  <c r="E395" i="45" s="1"/>
  <c r="E873" i="25"/>
  <c r="F395" i="45" s="1"/>
  <c r="F873" i="25"/>
  <c r="G395" i="45" s="1"/>
  <c r="G873" i="25"/>
  <c r="H395" i="45" s="1"/>
  <c r="H873" i="25"/>
  <c r="I395" i="45" s="1"/>
  <c r="B874" i="25"/>
  <c r="C396" i="45" s="1"/>
  <c r="C874" i="25"/>
  <c r="D396" i="45" s="1"/>
  <c r="D874" i="25"/>
  <c r="E396" i="45" s="1"/>
  <c r="E874" i="25"/>
  <c r="F396" i="45" s="1"/>
  <c r="F874" i="25"/>
  <c r="G396" i="45" s="1"/>
  <c r="G874" i="25"/>
  <c r="H396" i="45" s="1"/>
  <c r="H874" i="25"/>
  <c r="I396" i="45" s="1"/>
  <c r="B875" i="25"/>
  <c r="C397" i="45" s="1"/>
  <c r="C875" i="25"/>
  <c r="D397" i="45" s="1"/>
  <c r="D875" i="25"/>
  <c r="E397" i="45" s="1"/>
  <c r="E875" i="25"/>
  <c r="F397" i="45" s="1"/>
  <c r="F875" i="25"/>
  <c r="G397" i="45" s="1"/>
  <c r="G875" i="25"/>
  <c r="H397" i="45" s="1"/>
  <c r="H875" i="25"/>
  <c r="I397" i="45" s="1"/>
  <c r="B876" i="25"/>
  <c r="C398" i="45" s="1"/>
  <c r="C876" i="25"/>
  <c r="D398" i="45" s="1"/>
  <c r="D876" i="25"/>
  <c r="E398" i="45" s="1"/>
  <c r="E876" i="25"/>
  <c r="F398" i="45" s="1"/>
  <c r="F876" i="25"/>
  <c r="G398" i="45" s="1"/>
  <c r="G876" i="25"/>
  <c r="H398" i="45" s="1"/>
  <c r="H876" i="25"/>
  <c r="I398" i="45" s="1"/>
  <c r="B877" i="25"/>
  <c r="C399" i="45" s="1"/>
  <c r="C877" i="25"/>
  <c r="D399" i="45" s="1"/>
  <c r="D877" i="25"/>
  <c r="E399" i="45" s="1"/>
  <c r="E877" i="25"/>
  <c r="F399" i="45" s="1"/>
  <c r="F877" i="25"/>
  <c r="G399" i="45" s="1"/>
  <c r="G877" i="25"/>
  <c r="H399" i="45" s="1"/>
  <c r="H877" i="25"/>
  <c r="I399" i="45" s="1"/>
  <c r="B878" i="25"/>
  <c r="C400" i="45" s="1"/>
  <c r="C878" i="25"/>
  <c r="D400" i="45" s="1"/>
  <c r="D878" i="25"/>
  <c r="E400" i="45" s="1"/>
  <c r="E878" i="25"/>
  <c r="F400" i="45" s="1"/>
  <c r="F878" i="25"/>
  <c r="G400" i="45" s="1"/>
  <c r="G878" i="25"/>
  <c r="H400" i="45" s="1"/>
  <c r="H878" i="25"/>
  <c r="I400" i="45" s="1"/>
  <c r="B879" i="25"/>
  <c r="C401" i="45" s="1"/>
  <c r="C879" i="25"/>
  <c r="D401" i="45" s="1"/>
  <c r="D879" i="25"/>
  <c r="E401" i="45" s="1"/>
  <c r="E879" i="25"/>
  <c r="F401" i="45" s="1"/>
  <c r="F879" i="25"/>
  <c r="G401" i="45" s="1"/>
  <c r="G879" i="25"/>
  <c r="H401" i="45" s="1"/>
  <c r="H879" i="25"/>
  <c r="I401" i="45" s="1"/>
  <c r="B880" i="25"/>
  <c r="C402" i="45" s="1"/>
  <c r="C880" i="25"/>
  <c r="D402" i="45" s="1"/>
  <c r="D880" i="25"/>
  <c r="E402" i="45" s="1"/>
  <c r="E880" i="25"/>
  <c r="F402" i="45" s="1"/>
  <c r="F880" i="25"/>
  <c r="G402" i="45" s="1"/>
  <c r="G880" i="25"/>
  <c r="H402" i="45" s="1"/>
  <c r="H880" i="25"/>
  <c r="I402" i="45" s="1"/>
  <c r="B864" i="25"/>
  <c r="C386" i="45" s="1"/>
  <c r="C864" i="25"/>
  <c r="D386" i="45" s="1"/>
  <c r="D864" i="25"/>
  <c r="E386" i="45" s="1"/>
  <c r="E864" i="25"/>
  <c r="F386" i="45" s="1"/>
  <c r="F864" i="25"/>
  <c r="G386" i="45" s="1"/>
  <c r="G864" i="25"/>
  <c r="H386" i="45" s="1"/>
  <c r="H864" i="25"/>
  <c r="I386" i="45" s="1"/>
  <c r="B865" i="25"/>
  <c r="C387" i="45" s="1"/>
  <c r="C865" i="25"/>
  <c r="D387" i="45" s="1"/>
  <c r="D865" i="25"/>
  <c r="E387" i="45" s="1"/>
  <c r="E865" i="25"/>
  <c r="F387" i="45" s="1"/>
  <c r="F865" i="25"/>
  <c r="G387" i="45" s="1"/>
  <c r="G865" i="25"/>
  <c r="H387" i="45" s="1"/>
  <c r="H865" i="25"/>
  <c r="I387" i="45" s="1"/>
  <c r="B866" i="25"/>
  <c r="C388" i="45" s="1"/>
  <c r="C866" i="25"/>
  <c r="D388" i="45" s="1"/>
  <c r="D866" i="25"/>
  <c r="E388" i="45" s="1"/>
  <c r="E866" i="25"/>
  <c r="F388" i="45" s="1"/>
  <c r="F866" i="25"/>
  <c r="G388" i="45" s="1"/>
  <c r="G866" i="25"/>
  <c r="H388" i="45" s="1"/>
  <c r="H866" i="25"/>
  <c r="I388" i="45" s="1"/>
  <c r="B867" i="25"/>
  <c r="C389" i="45" s="1"/>
  <c r="C867" i="25"/>
  <c r="D389" i="45" s="1"/>
  <c r="D867" i="25"/>
  <c r="E389" i="45" s="1"/>
  <c r="E867" i="25"/>
  <c r="F389" i="45" s="1"/>
  <c r="F867" i="25"/>
  <c r="G389" i="45" s="1"/>
  <c r="G867" i="25"/>
  <c r="H389" i="45" s="1"/>
  <c r="H867" i="25"/>
  <c r="I389" i="45" s="1"/>
  <c r="B868" i="25"/>
  <c r="C390" i="45" s="1"/>
  <c r="C868" i="25"/>
  <c r="D390" i="45" s="1"/>
  <c r="D868" i="25"/>
  <c r="E390" i="45" s="1"/>
  <c r="E868" i="25"/>
  <c r="F390" i="45" s="1"/>
  <c r="F868" i="25"/>
  <c r="G390" i="45" s="1"/>
  <c r="G868" i="25"/>
  <c r="H390" i="45" s="1"/>
  <c r="H868" i="25"/>
  <c r="I390" i="45" s="1"/>
  <c r="B869" i="25"/>
  <c r="C391" i="45" s="1"/>
  <c r="C869" i="25"/>
  <c r="D391" i="45" s="1"/>
  <c r="D869" i="25"/>
  <c r="E391" i="45" s="1"/>
  <c r="E869" i="25"/>
  <c r="F391" i="45" s="1"/>
  <c r="F869" i="25"/>
  <c r="G391" i="45" s="1"/>
  <c r="G869" i="25"/>
  <c r="H391" i="45" s="1"/>
  <c r="H869" i="25"/>
  <c r="I391" i="45" s="1"/>
  <c r="B870" i="25"/>
  <c r="C392" i="45" s="1"/>
  <c r="C870" i="25"/>
  <c r="D392" i="45" s="1"/>
  <c r="D870" i="25"/>
  <c r="E392" i="45" s="1"/>
  <c r="E870" i="25"/>
  <c r="F392" i="45" s="1"/>
  <c r="F870" i="25"/>
  <c r="G392" i="45" s="1"/>
  <c r="G870" i="25"/>
  <c r="H392" i="45" s="1"/>
  <c r="H870" i="25"/>
  <c r="I392" i="45" s="1"/>
  <c r="B858" i="25"/>
  <c r="C380" i="45" s="1"/>
  <c r="C858" i="25"/>
  <c r="D380" i="45" s="1"/>
  <c r="D858" i="25"/>
  <c r="E380" i="45" s="1"/>
  <c r="E858" i="25"/>
  <c r="F380" i="45" s="1"/>
  <c r="F858" i="25"/>
  <c r="G380" i="45" s="1"/>
  <c r="G858" i="25"/>
  <c r="H380" i="45" s="1"/>
  <c r="H858" i="25"/>
  <c r="I380" i="45" s="1"/>
  <c r="B859" i="25"/>
  <c r="C381" i="45" s="1"/>
  <c r="C859" i="25"/>
  <c r="D381" i="45" s="1"/>
  <c r="D859" i="25"/>
  <c r="E381" i="45" s="1"/>
  <c r="E859" i="25"/>
  <c r="F381" i="45" s="1"/>
  <c r="F859" i="25"/>
  <c r="G381" i="45" s="1"/>
  <c r="G859" i="25"/>
  <c r="H381" i="45" s="1"/>
  <c r="H859" i="25"/>
  <c r="I381" i="45" s="1"/>
  <c r="B860" i="25"/>
  <c r="C382" i="45" s="1"/>
  <c r="C860" i="25"/>
  <c r="D382" i="45" s="1"/>
  <c r="D860" i="25"/>
  <c r="E382" i="45" s="1"/>
  <c r="E860" i="25"/>
  <c r="F382" i="45" s="1"/>
  <c r="F860" i="25"/>
  <c r="G382" i="45" s="1"/>
  <c r="G860" i="25"/>
  <c r="H382" i="45" s="1"/>
  <c r="H860" i="25"/>
  <c r="I382" i="45" s="1"/>
  <c r="B861" i="25"/>
  <c r="C383" i="45" s="1"/>
  <c r="C861" i="25"/>
  <c r="D383" i="45" s="1"/>
  <c r="D861" i="25"/>
  <c r="E383" i="45" s="1"/>
  <c r="E861" i="25"/>
  <c r="F383" i="45" s="1"/>
  <c r="F861" i="25"/>
  <c r="G383" i="45" s="1"/>
  <c r="G861" i="25"/>
  <c r="H383" i="45" s="1"/>
  <c r="H861" i="25"/>
  <c r="I383" i="45" s="1"/>
  <c r="B862" i="25"/>
  <c r="C384" i="45" s="1"/>
  <c r="C862" i="25"/>
  <c r="D384" i="45" s="1"/>
  <c r="D862" i="25"/>
  <c r="E384" i="45" s="1"/>
  <c r="E862" i="25"/>
  <c r="F384" i="45" s="1"/>
  <c r="F862" i="25"/>
  <c r="G384" i="45" s="1"/>
  <c r="G862" i="25"/>
  <c r="H384" i="45" s="1"/>
  <c r="H862" i="25"/>
  <c r="I384" i="45" s="1"/>
  <c r="B863" i="25"/>
  <c r="C385" i="45" s="1"/>
  <c r="C863" i="25"/>
  <c r="D385" i="45" s="1"/>
  <c r="D863" i="25"/>
  <c r="E385" i="45" s="1"/>
  <c r="E863" i="25"/>
  <c r="F385" i="45" s="1"/>
  <c r="F863" i="25"/>
  <c r="G385" i="45" s="1"/>
  <c r="G863" i="25"/>
  <c r="H385" i="45" s="1"/>
  <c r="H863" i="25"/>
  <c r="I385" i="45" s="1"/>
  <c r="B841" i="25"/>
  <c r="C363" i="45" s="1"/>
  <c r="C841" i="25"/>
  <c r="D363" i="45" s="1"/>
  <c r="D841" i="25"/>
  <c r="E363" i="45" s="1"/>
  <c r="E841" i="25"/>
  <c r="F363" i="45" s="1"/>
  <c r="F841" i="25"/>
  <c r="G363" i="45" s="1"/>
  <c r="G841" i="25"/>
  <c r="H363" i="45" s="1"/>
  <c r="H841" i="25"/>
  <c r="I363" i="45" s="1"/>
  <c r="B842" i="25"/>
  <c r="C364" i="45" s="1"/>
  <c r="C842" i="25"/>
  <c r="D364" i="45" s="1"/>
  <c r="D842" i="25"/>
  <c r="E364" i="45" s="1"/>
  <c r="E842" i="25"/>
  <c r="F364" i="45" s="1"/>
  <c r="F842" i="25"/>
  <c r="G364" i="45" s="1"/>
  <c r="G842" i="25"/>
  <c r="H364" i="45" s="1"/>
  <c r="H842" i="25"/>
  <c r="I364" i="45" s="1"/>
  <c r="B843" i="25"/>
  <c r="C365" i="45" s="1"/>
  <c r="C843" i="25"/>
  <c r="D365" i="45" s="1"/>
  <c r="D843" i="25"/>
  <c r="E365" i="45" s="1"/>
  <c r="E843" i="25"/>
  <c r="F365" i="45" s="1"/>
  <c r="F843" i="25"/>
  <c r="G365" i="45" s="1"/>
  <c r="G843" i="25"/>
  <c r="H365" i="45" s="1"/>
  <c r="H843" i="25"/>
  <c r="I365" i="45" s="1"/>
  <c r="B844" i="25"/>
  <c r="C366" i="45" s="1"/>
  <c r="C844" i="25"/>
  <c r="D366" i="45" s="1"/>
  <c r="D844" i="25"/>
  <c r="E366" i="45" s="1"/>
  <c r="E844" i="25"/>
  <c r="F366" i="45" s="1"/>
  <c r="F844" i="25"/>
  <c r="G366" i="45" s="1"/>
  <c r="G844" i="25"/>
  <c r="H366" i="45" s="1"/>
  <c r="H844" i="25"/>
  <c r="I366" i="45" s="1"/>
  <c r="B845" i="25"/>
  <c r="C367" i="45" s="1"/>
  <c r="C845" i="25"/>
  <c r="D367" i="45" s="1"/>
  <c r="D845" i="25"/>
  <c r="E367" i="45" s="1"/>
  <c r="E845" i="25"/>
  <c r="F367" i="45" s="1"/>
  <c r="F845" i="25"/>
  <c r="G367" i="45" s="1"/>
  <c r="G845" i="25"/>
  <c r="H367" i="45" s="1"/>
  <c r="H845" i="25"/>
  <c r="I367" i="45" s="1"/>
  <c r="B846" i="25"/>
  <c r="C368" i="45" s="1"/>
  <c r="C846" i="25"/>
  <c r="D368" i="45" s="1"/>
  <c r="D846" i="25"/>
  <c r="E368" i="45" s="1"/>
  <c r="E846" i="25"/>
  <c r="F368" i="45" s="1"/>
  <c r="F846" i="25"/>
  <c r="G368" i="45" s="1"/>
  <c r="G846" i="25"/>
  <c r="H368" i="45" s="1"/>
  <c r="H846" i="25"/>
  <c r="I368" i="45" s="1"/>
  <c r="B847" i="25"/>
  <c r="C369" i="45" s="1"/>
  <c r="C847" i="25"/>
  <c r="D369" i="45" s="1"/>
  <c r="D847" i="25"/>
  <c r="E369" i="45" s="1"/>
  <c r="E847" i="25"/>
  <c r="F369" i="45" s="1"/>
  <c r="F847" i="25"/>
  <c r="G369" i="45" s="1"/>
  <c r="G847" i="25"/>
  <c r="H369" i="45" s="1"/>
  <c r="H847" i="25"/>
  <c r="I369" i="45" s="1"/>
  <c r="B848" i="25"/>
  <c r="C370" i="45" s="1"/>
  <c r="C848" i="25"/>
  <c r="D370" i="45" s="1"/>
  <c r="D848" i="25"/>
  <c r="E370" i="45" s="1"/>
  <c r="E848" i="25"/>
  <c r="F370" i="45" s="1"/>
  <c r="F848" i="25"/>
  <c r="G370" i="45" s="1"/>
  <c r="G848" i="25"/>
  <c r="H370" i="45" s="1"/>
  <c r="H848" i="25"/>
  <c r="I370" i="45" s="1"/>
  <c r="B849" i="25"/>
  <c r="C371" i="45" s="1"/>
  <c r="C849" i="25"/>
  <c r="D371" i="45" s="1"/>
  <c r="D849" i="25"/>
  <c r="E371" i="45" s="1"/>
  <c r="E849" i="25"/>
  <c r="F371" i="45" s="1"/>
  <c r="F849" i="25"/>
  <c r="G371" i="45" s="1"/>
  <c r="G849" i="25"/>
  <c r="H371" i="45" s="1"/>
  <c r="H849" i="25"/>
  <c r="I371" i="45" s="1"/>
  <c r="B850" i="25"/>
  <c r="C372" i="45" s="1"/>
  <c r="C850" i="25"/>
  <c r="D372" i="45" s="1"/>
  <c r="D850" i="25"/>
  <c r="E372" i="45" s="1"/>
  <c r="E850" i="25"/>
  <c r="F372" i="45" s="1"/>
  <c r="F850" i="25"/>
  <c r="G372" i="45" s="1"/>
  <c r="G850" i="25"/>
  <c r="H372" i="45" s="1"/>
  <c r="H850" i="25"/>
  <c r="I372" i="45" s="1"/>
  <c r="B851" i="25"/>
  <c r="C373" i="45" s="1"/>
  <c r="C851" i="25"/>
  <c r="D373" i="45" s="1"/>
  <c r="D851" i="25"/>
  <c r="E373" i="45" s="1"/>
  <c r="E851" i="25"/>
  <c r="F373" i="45" s="1"/>
  <c r="F851" i="25"/>
  <c r="G373" i="45" s="1"/>
  <c r="G851" i="25"/>
  <c r="H373" i="45" s="1"/>
  <c r="H851" i="25"/>
  <c r="I373" i="45" s="1"/>
  <c r="B852" i="25"/>
  <c r="C374" i="45" s="1"/>
  <c r="C852" i="25"/>
  <c r="D374" i="45" s="1"/>
  <c r="D852" i="25"/>
  <c r="E374" i="45" s="1"/>
  <c r="E852" i="25"/>
  <c r="F374" i="45" s="1"/>
  <c r="F852" i="25"/>
  <c r="G374" i="45" s="1"/>
  <c r="G852" i="25"/>
  <c r="H374" i="45" s="1"/>
  <c r="H852" i="25"/>
  <c r="I374" i="45" s="1"/>
  <c r="B853" i="25"/>
  <c r="C375" i="45" s="1"/>
  <c r="C853" i="25"/>
  <c r="D375" i="45" s="1"/>
  <c r="D853" i="25"/>
  <c r="E375" i="45" s="1"/>
  <c r="E853" i="25"/>
  <c r="F375" i="45" s="1"/>
  <c r="F853" i="25"/>
  <c r="G375" i="45" s="1"/>
  <c r="G853" i="25"/>
  <c r="H375" i="45" s="1"/>
  <c r="H853" i="25"/>
  <c r="I375" i="45" s="1"/>
  <c r="B854" i="25"/>
  <c r="C376" i="45" s="1"/>
  <c r="C854" i="25"/>
  <c r="D376" i="45" s="1"/>
  <c r="D854" i="25"/>
  <c r="E376" i="45" s="1"/>
  <c r="E854" i="25"/>
  <c r="F376" i="45" s="1"/>
  <c r="F854" i="25"/>
  <c r="G376" i="45" s="1"/>
  <c r="G854" i="25"/>
  <c r="H376" i="45" s="1"/>
  <c r="H854" i="25"/>
  <c r="I376" i="45" s="1"/>
  <c r="B855" i="25"/>
  <c r="C377" i="45" s="1"/>
  <c r="C855" i="25"/>
  <c r="D377" i="45" s="1"/>
  <c r="D855" i="25"/>
  <c r="E377" i="45" s="1"/>
  <c r="E855" i="25"/>
  <c r="F377" i="45" s="1"/>
  <c r="F855" i="25"/>
  <c r="G377" i="45" s="1"/>
  <c r="G855" i="25"/>
  <c r="H377" i="45" s="1"/>
  <c r="H855" i="25"/>
  <c r="I377" i="45" s="1"/>
  <c r="B856" i="25"/>
  <c r="C378" i="45" s="1"/>
  <c r="C856" i="25"/>
  <c r="D378" i="45" s="1"/>
  <c r="D856" i="25"/>
  <c r="E378" i="45" s="1"/>
  <c r="E856" i="25"/>
  <c r="F378" i="45" s="1"/>
  <c r="F856" i="25"/>
  <c r="G378" i="45" s="1"/>
  <c r="G856" i="25"/>
  <c r="H378" i="45" s="1"/>
  <c r="H856" i="25"/>
  <c r="I378" i="45" s="1"/>
  <c r="B857" i="25"/>
  <c r="C379" i="45" s="1"/>
  <c r="C857" i="25"/>
  <c r="D379" i="45" s="1"/>
  <c r="D857" i="25"/>
  <c r="E379" i="45" s="1"/>
  <c r="E857" i="25"/>
  <c r="F379" i="45" s="1"/>
  <c r="F857" i="25"/>
  <c r="G379" i="45" s="1"/>
  <c r="G857" i="25"/>
  <c r="H379" i="45" s="1"/>
  <c r="H857" i="25"/>
  <c r="I379" i="45" s="1"/>
  <c r="B840" i="25"/>
  <c r="C362" i="45" s="1"/>
  <c r="C840" i="25"/>
  <c r="D362" i="45" s="1"/>
  <c r="D840" i="25"/>
  <c r="E362" i="45" s="1"/>
  <c r="E840" i="25"/>
  <c r="F362" i="45" s="1"/>
  <c r="F840" i="25"/>
  <c r="G362" i="45" s="1"/>
  <c r="G840" i="25"/>
  <c r="H362" i="45" s="1"/>
  <c r="H840" i="25"/>
  <c r="I362" i="45" s="1"/>
  <c r="B826" i="25"/>
  <c r="C348" i="45" s="1"/>
  <c r="C826" i="25"/>
  <c r="D348" i="45" s="1"/>
  <c r="D826" i="25"/>
  <c r="E348" i="45" s="1"/>
  <c r="E826" i="25"/>
  <c r="F348" i="45" s="1"/>
  <c r="F826" i="25"/>
  <c r="G348" i="45" s="1"/>
  <c r="G826" i="25"/>
  <c r="H348" i="45" s="1"/>
  <c r="H826" i="25"/>
  <c r="I348" i="45" s="1"/>
  <c r="B827" i="25"/>
  <c r="C349" i="45" s="1"/>
  <c r="C827" i="25"/>
  <c r="D349" i="45" s="1"/>
  <c r="D827" i="25"/>
  <c r="E349" i="45" s="1"/>
  <c r="E827" i="25"/>
  <c r="F349" i="45" s="1"/>
  <c r="F827" i="25"/>
  <c r="G349" i="45" s="1"/>
  <c r="G827" i="25"/>
  <c r="H349" i="45" s="1"/>
  <c r="H827" i="25"/>
  <c r="I349" i="45" s="1"/>
  <c r="B828" i="25"/>
  <c r="C350" i="45" s="1"/>
  <c r="C828" i="25"/>
  <c r="D350" i="45" s="1"/>
  <c r="D828" i="25"/>
  <c r="E350" i="45" s="1"/>
  <c r="E828" i="25"/>
  <c r="F350" i="45" s="1"/>
  <c r="F828" i="25"/>
  <c r="G350" i="45" s="1"/>
  <c r="G828" i="25"/>
  <c r="H350" i="45" s="1"/>
  <c r="H828" i="25"/>
  <c r="I350" i="45" s="1"/>
  <c r="B829" i="25"/>
  <c r="C351" i="45" s="1"/>
  <c r="C829" i="25"/>
  <c r="D351" i="45" s="1"/>
  <c r="D829" i="25"/>
  <c r="E351" i="45" s="1"/>
  <c r="E829" i="25"/>
  <c r="F351" i="45" s="1"/>
  <c r="F829" i="25"/>
  <c r="G351" i="45" s="1"/>
  <c r="G829" i="25"/>
  <c r="H351" i="45" s="1"/>
  <c r="H829" i="25"/>
  <c r="I351" i="45" s="1"/>
  <c r="B830" i="25"/>
  <c r="C352" i="45" s="1"/>
  <c r="C830" i="25"/>
  <c r="D352" i="45" s="1"/>
  <c r="D830" i="25"/>
  <c r="E352" i="45" s="1"/>
  <c r="E830" i="25"/>
  <c r="F352" i="45" s="1"/>
  <c r="F830" i="25"/>
  <c r="G352" i="45" s="1"/>
  <c r="G830" i="25"/>
  <c r="H352" i="45" s="1"/>
  <c r="H830" i="25"/>
  <c r="I352" i="45" s="1"/>
  <c r="B831" i="25"/>
  <c r="C353" i="45" s="1"/>
  <c r="C831" i="25"/>
  <c r="D353" i="45" s="1"/>
  <c r="D831" i="25"/>
  <c r="E353" i="45" s="1"/>
  <c r="E831" i="25"/>
  <c r="F353" i="45" s="1"/>
  <c r="F831" i="25"/>
  <c r="G353" i="45" s="1"/>
  <c r="G831" i="25"/>
  <c r="H353" i="45" s="1"/>
  <c r="H831" i="25"/>
  <c r="I353" i="45" s="1"/>
  <c r="B832" i="25"/>
  <c r="C354" i="45" s="1"/>
  <c r="C832" i="25"/>
  <c r="D354" i="45" s="1"/>
  <c r="D832" i="25"/>
  <c r="E354" i="45" s="1"/>
  <c r="E832" i="25"/>
  <c r="F354" i="45" s="1"/>
  <c r="F832" i="25"/>
  <c r="G354" i="45" s="1"/>
  <c r="G832" i="25"/>
  <c r="H354" i="45" s="1"/>
  <c r="H832" i="25"/>
  <c r="I354" i="45" s="1"/>
  <c r="B833" i="25"/>
  <c r="C355" i="45" s="1"/>
  <c r="C833" i="25"/>
  <c r="D355" i="45" s="1"/>
  <c r="D833" i="25"/>
  <c r="E355" i="45" s="1"/>
  <c r="E833" i="25"/>
  <c r="F355" i="45" s="1"/>
  <c r="F833" i="25"/>
  <c r="G355" i="45" s="1"/>
  <c r="G833" i="25"/>
  <c r="H355" i="45" s="1"/>
  <c r="H833" i="25"/>
  <c r="I355" i="45" s="1"/>
  <c r="B834" i="25"/>
  <c r="C356" i="45" s="1"/>
  <c r="C834" i="25"/>
  <c r="D356" i="45" s="1"/>
  <c r="D834" i="25"/>
  <c r="E356" i="45" s="1"/>
  <c r="E834" i="25"/>
  <c r="F356" i="45" s="1"/>
  <c r="F834" i="25"/>
  <c r="G356" i="45" s="1"/>
  <c r="G834" i="25"/>
  <c r="H356" i="45" s="1"/>
  <c r="H834" i="25"/>
  <c r="I356" i="45" s="1"/>
  <c r="B835" i="25"/>
  <c r="C357" i="45" s="1"/>
  <c r="C835" i="25"/>
  <c r="D357" i="45" s="1"/>
  <c r="D835" i="25"/>
  <c r="E357" i="45" s="1"/>
  <c r="E835" i="25"/>
  <c r="F357" i="45" s="1"/>
  <c r="F835" i="25"/>
  <c r="G357" i="45" s="1"/>
  <c r="G835" i="25"/>
  <c r="H357" i="45" s="1"/>
  <c r="H835" i="25"/>
  <c r="I357" i="45" s="1"/>
  <c r="B836" i="25"/>
  <c r="C358" i="45" s="1"/>
  <c r="C836" i="25"/>
  <c r="D358" i="45" s="1"/>
  <c r="D836" i="25"/>
  <c r="E358" i="45" s="1"/>
  <c r="E836" i="25"/>
  <c r="F358" i="45" s="1"/>
  <c r="F836" i="25"/>
  <c r="G358" i="45" s="1"/>
  <c r="G836" i="25"/>
  <c r="H358" i="45" s="1"/>
  <c r="H836" i="25"/>
  <c r="I358" i="45" s="1"/>
  <c r="B837" i="25"/>
  <c r="C359" i="45" s="1"/>
  <c r="C837" i="25"/>
  <c r="D359" i="45" s="1"/>
  <c r="D837" i="25"/>
  <c r="E359" i="45" s="1"/>
  <c r="E837" i="25"/>
  <c r="F359" i="45" s="1"/>
  <c r="F837" i="25"/>
  <c r="G359" i="45" s="1"/>
  <c r="G837" i="25"/>
  <c r="H359" i="45" s="1"/>
  <c r="H837" i="25"/>
  <c r="I359" i="45" s="1"/>
  <c r="B838" i="25"/>
  <c r="C360" i="45" s="1"/>
  <c r="C838" i="25"/>
  <c r="D360" i="45" s="1"/>
  <c r="D838" i="25"/>
  <c r="E360" i="45" s="1"/>
  <c r="E838" i="25"/>
  <c r="F360" i="45" s="1"/>
  <c r="F838" i="25"/>
  <c r="G360" i="45" s="1"/>
  <c r="G838" i="25"/>
  <c r="H360" i="45" s="1"/>
  <c r="H838" i="25"/>
  <c r="I360" i="45" s="1"/>
  <c r="B839" i="25"/>
  <c r="C361" i="45" s="1"/>
  <c r="C839" i="25"/>
  <c r="D361" i="45" s="1"/>
  <c r="D839" i="25"/>
  <c r="E361" i="45" s="1"/>
  <c r="E839" i="25"/>
  <c r="F361" i="45" s="1"/>
  <c r="F839" i="25"/>
  <c r="G361" i="45" s="1"/>
  <c r="G839" i="25"/>
  <c r="H361" i="45" s="1"/>
  <c r="H839" i="25"/>
  <c r="I361" i="45" s="1"/>
  <c r="B819" i="25"/>
  <c r="C341" i="45" s="1"/>
  <c r="C819" i="25"/>
  <c r="D341" i="45" s="1"/>
  <c r="D819" i="25"/>
  <c r="E341" i="45" s="1"/>
  <c r="E819" i="25"/>
  <c r="F341" i="45" s="1"/>
  <c r="F819" i="25"/>
  <c r="G341" i="45" s="1"/>
  <c r="G819" i="25"/>
  <c r="H341" i="45" s="1"/>
  <c r="H819" i="25"/>
  <c r="I341" i="45" s="1"/>
  <c r="B820" i="25"/>
  <c r="C342" i="45" s="1"/>
  <c r="C820" i="25"/>
  <c r="D342" i="45" s="1"/>
  <c r="D820" i="25"/>
  <c r="E342" i="45" s="1"/>
  <c r="E820" i="25"/>
  <c r="F342" i="45" s="1"/>
  <c r="F820" i="25"/>
  <c r="G342" i="45" s="1"/>
  <c r="G820" i="25"/>
  <c r="H342" i="45" s="1"/>
  <c r="H820" i="25"/>
  <c r="I342" i="45" s="1"/>
  <c r="B821" i="25"/>
  <c r="C343" i="45" s="1"/>
  <c r="C821" i="25"/>
  <c r="D343" i="45" s="1"/>
  <c r="D821" i="25"/>
  <c r="E343" i="45" s="1"/>
  <c r="E821" i="25"/>
  <c r="F343" i="45" s="1"/>
  <c r="F821" i="25"/>
  <c r="G343" i="45" s="1"/>
  <c r="G821" i="25"/>
  <c r="H343" i="45" s="1"/>
  <c r="H821" i="25"/>
  <c r="I343" i="45" s="1"/>
  <c r="B822" i="25"/>
  <c r="C344" i="45" s="1"/>
  <c r="C822" i="25"/>
  <c r="D344" i="45" s="1"/>
  <c r="D822" i="25"/>
  <c r="E344" i="45" s="1"/>
  <c r="E822" i="25"/>
  <c r="F344" i="45" s="1"/>
  <c r="F822" i="25"/>
  <c r="G344" i="45" s="1"/>
  <c r="G822" i="25"/>
  <c r="H344" i="45" s="1"/>
  <c r="H822" i="25"/>
  <c r="I344" i="45" s="1"/>
  <c r="B823" i="25"/>
  <c r="C345" i="45" s="1"/>
  <c r="C823" i="25"/>
  <c r="D345" i="45" s="1"/>
  <c r="D823" i="25"/>
  <c r="E345" i="45" s="1"/>
  <c r="E823" i="25"/>
  <c r="F345" i="45" s="1"/>
  <c r="F823" i="25"/>
  <c r="G345" i="45" s="1"/>
  <c r="G823" i="25"/>
  <c r="H345" i="45" s="1"/>
  <c r="H823" i="25"/>
  <c r="I345" i="45" s="1"/>
  <c r="B824" i="25"/>
  <c r="C346" i="45" s="1"/>
  <c r="C824" i="25"/>
  <c r="D346" i="45" s="1"/>
  <c r="D824" i="25"/>
  <c r="E346" i="45" s="1"/>
  <c r="E824" i="25"/>
  <c r="F346" i="45" s="1"/>
  <c r="F824" i="25"/>
  <c r="G346" i="45" s="1"/>
  <c r="G824" i="25"/>
  <c r="H346" i="45" s="1"/>
  <c r="H824" i="25"/>
  <c r="I346" i="45" s="1"/>
  <c r="B825" i="25"/>
  <c r="C347" i="45" s="1"/>
  <c r="C825" i="25"/>
  <c r="D347" i="45" s="1"/>
  <c r="D825" i="25"/>
  <c r="E347" i="45" s="1"/>
  <c r="E825" i="25"/>
  <c r="F347" i="45" s="1"/>
  <c r="F825" i="25"/>
  <c r="G347" i="45" s="1"/>
  <c r="G825" i="25"/>
  <c r="H347" i="45" s="1"/>
  <c r="H825" i="25"/>
  <c r="I347" i="45" s="1"/>
  <c r="B817" i="25"/>
  <c r="C339" i="45" s="1"/>
  <c r="C817" i="25"/>
  <c r="D339" i="45" s="1"/>
  <c r="D817" i="25"/>
  <c r="E339" i="45" s="1"/>
  <c r="E817" i="25"/>
  <c r="F339" i="45" s="1"/>
  <c r="F817" i="25"/>
  <c r="G339" i="45" s="1"/>
  <c r="G817" i="25"/>
  <c r="H339" i="45" s="1"/>
  <c r="H817" i="25"/>
  <c r="I339" i="45" s="1"/>
  <c r="B818" i="25"/>
  <c r="C340" i="45" s="1"/>
  <c r="C818" i="25"/>
  <c r="D340" i="45" s="1"/>
  <c r="D818" i="25"/>
  <c r="E340" i="45" s="1"/>
  <c r="E818" i="25"/>
  <c r="F340" i="45" s="1"/>
  <c r="F818" i="25"/>
  <c r="G340" i="45" s="1"/>
  <c r="G818" i="25"/>
  <c r="H340" i="45" s="1"/>
  <c r="H818" i="25"/>
  <c r="I340" i="45" s="1"/>
  <c r="B813" i="25"/>
  <c r="C335" i="45" s="1"/>
  <c r="C813" i="25"/>
  <c r="D335" i="45" s="1"/>
  <c r="D813" i="25"/>
  <c r="E335" i="45" s="1"/>
  <c r="E813" i="25"/>
  <c r="F335" i="45" s="1"/>
  <c r="F813" i="25"/>
  <c r="G335" i="45" s="1"/>
  <c r="G813" i="25"/>
  <c r="H335" i="45" s="1"/>
  <c r="H813" i="25"/>
  <c r="I335" i="45" s="1"/>
  <c r="B814" i="25"/>
  <c r="C336" i="45" s="1"/>
  <c r="C814" i="25"/>
  <c r="D336" i="45" s="1"/>
  <c r="D814" i="25"/>
  <c r="E336" i="45" s="1"/>
  <c r="E814" i="25"/>
  <c r="F336" i="45" s="1"/>
  <c r="F814" i="25"/>
  <c r="G336" i="45" s="1"/>
  <c r="G814" i="25"/>
  <c r="H336" i="45" s="1"/>
  <c r="H814" i="25"/>
  <c r="I336" i="45" s="1"/>
  <c r="B815" i="25"/>
  <c r="C337" i="45" s="1"/>
  <c r="C815" i="25"/>
  <c r="D337" i="45" s="1"/>
  <c r="D815" i="25"/>
  <c r="E337" i="45" s="1"/>
  <c r="E815" i="25"/>
  <c r="F337" i="45" s="1"/>
  <c r="F815" i="25"/>
  <c r="G337" i="45" s="1"/>
  <c r="G815" i="25"/>
  <c r="H337" i="45" s="1"/>
  <c r="H815" i="25"/>
  <c r="I337" i="45" s="1"/>
  <c r="B816" i="25"/>
  <c r="C338" i="45" s="1"/>
  <c r="C816" i="25"/>
  <c r="D338" i="45" s="1"/>
  <c r="D816" i="25"/>
  <c r="E338" i="45" s="1"/>
  <c r="E816" i="25"/>
  <c r="F338" i="45" s="1"/>
  <c r="F816" i="25"/>
  <c r="G338" i="45" s="1"/>
  <c r="G816" i="25"/>
  <c r="H338" i="45" s="1"/>
  <c r="H816" i="25"/>
  <c r="I338" i="45" s="1"/>
  <c r="B807" i="25"/>
  <c r="C329" i="45" s="1"/>
  <c r="C807" i="25"/>
  <c r="D329" i="45" s="1"/>
  <c r="D807" i="25"/>
  <c r="E329" i="45" s="1"/>
  <c r="E807" i="25"/>
  <c r="F329" i="45" s="1"/>
  <c r="F807" i="25"/>
  <c r="G329" i="45" s="1"/>
  <c r="G807" i="25"/>
  <c r="H329" i="45" s="1"/>
  <c r="H807" i="25"/>
  <c r="I329" i="45" s="1"/>
  <c r="B808" i="25"/>
  <c r="C330" i="45" s="1"/>
  <c r="C808" i="25"/>
  <c r="D330" i="45" s="1"/>
  <c r="D808" i="25"/>
  <c r="E330" i="45" s="1"/>
  <c r="E808" i="25"/>
  <c r="F330" i="45" s="1"/>
  <c r="F808" i="25"/>
  <c r="G330" i="45" s="1"/>
  <c r="G808" i="25"/>
  <c r="H330" i="45" s="1"/>
  <c r="H808" i="25"/>
  <c r="I330" i="45" s="1"/>
  <c r="B809" i="25"/>
  <c r="C331" i="45" s="1"/>
  <c r="C809" i="25"/>
  <c r="D331" i="45" s="1"/>
  <c r="D809" i="25"/>
  <c r="E331" i="45" s="1"/>
  <c r="E809" i="25"/>
  <c r="F331" i="45" s="1"/>
  <c r="F809" i="25"/>
  <c r="G331" i="45" s="1"/>
  <c r="G809" i="25"/>
  <c r="H331" i="45" s="1"/>
  <c r="H809" i="25"/>
  <c r="I331" i="45" s="1"/>
  <c r="B810" i="25"/>
  <c r="C332" i="45" s="1"/>
  <c r="C810" i="25"/>
  <c r="D332" i="45" s="1"/>
  <c r="D810" i="25"/>
  <c r="E332" i="45" s="1"/>
  <c r="E810" i="25"/>
  <c r="F332" i="45" s="1"/>
  <c r="F810" i="25"/>
  <c r="G332" i="45" s="1"/>
  <c r="G810" i="25"/>
  <c r="H332" i="45" s="1"/>
  <c r="H810" i="25"/>
  <c r="I332" i="45" s="1"/>
  <c r="B811" i="25"/>
  <c r="C333" i="45" s="1"/>
  <c r="C811" i="25"/>
  <c r="D333" i="45" s="1"/>
  <c r="D811" i="25"/>
  <c r="E333" i="45" s="1"/>
  <c r="E811" i="25"/>
  <c r="F333" i="45" s="1"/>
  <c r="F811" i="25"/>
  <c r="G333" i="45" s="1"/>
  <c r="G811" i="25"/>
  <c r="H333" i="45" s="1"/>
  <c r="H811" i="25"/>
  <c r="I333" i="45" s="1"/>
  <c r="B812" i="25"/>
  <c r="C334" i="45" s="1"/>
  <c r="C812" i="25"/>
  <c r="D334" i="45" s="1"/>
  <c r="D812" i="25"/>
  <c r="E334" i="45" s="1"/>
  <c r="E812" i="25"/>
  <c r="F334" i="45" s="1"/>
  <c r="F812" i="25"/>
  <c r="G334" i="45" s="1"/>
  <c r="G812" i="25"/>
  <c r="H334" i="45" s="1"/>
  <c r="H812" i="25"/>
  <c r="I334" i="45" s="1"/>
  <c r="B806" i="25"/>
  <c r="C328" i="45" s="1"/>
  <c r="C806" i="25"/>
  <c r="D328" i="45" s="1"/>
  <c r="D806" i="25"/>
  <c r="E328" i="45" s="1"/>
  <c r="E806" i="25"/>
  <c r="F328" i="45" s="1"/>
  <c r="F806" i="25"/>
  <c r="G328" i="45" s="1"/>
  <c r="G806" i="25"/>
  <c r="H328" i="45" s="1"/>
  <c r="H806" i="25"/>
  <c r="I328" i="45" s="1"/>
  <c r="B799" i="25"/>
  <c r="C321" i="45" s="1"/>
  <c r="C799" i="25"/>
  <c r="D321" i="45" s="1"/>
  <c r="D799" i="25"/>
  <c r="E321" i="45" s="1"/>
  <c r="E799" i="25"/>
  <c r="F321" i="45" s="1"/>
  <c r="F799" i="25"/>
  <c r="G321" i="45" s="1"/>
  <c r="G799" i="25"/>
  <c r="H321" i="45" s="1"/>
  <c r="H799" i="25"/>
  <c r="I321" i="45" s="1"/>
  <c r="B800" i="25"/>
  <c r="C322" i="45" s="1"/>
  <c r="C800" i="25"/>
  <c r="D322" i="45" s="1"/>
  <c r="D800" i="25"/>
  <c r="E322" i="45" s="1"/>
  <c r="E800" i="25"/>
  <c r="F322" i="45" s="1"/>
  <c r="F800" i="25"/>
  <c r="G322" i="45" s="1"/>
  <c r="G800" i="25"/>
  <c r="H322" i="45" s="1"/>
  <c r="H800" i="25"/>
  <c r="I322" i="45" s="1"/>
  <c r="B801" i="25"/>
  <c r="C323" i="45" s="1"/>
  <c r="C801" i="25"/>
  <c r="D323" i="45" s="1"/>
  <c r="D801" i="25"/>
  <c r="E323" i="45" s="1"/>
  <c r="E801" i="25"/>
  <c r="F323" i="45" s="1"/>
  <c r="F801" i="25"/>
  <c r="G323" i="45" s="1"/>
  <c r="G801" i="25"/>
  <c r="H323" i="45" s="1"/>
  <c r="H801" i="25"/>
  <c r="I323" i="45" s="1"/>
  <c r="B802" i="25"/>
  <c r="C324" i="45" s="1"/>
  <c r="C802" i="25"/>
  <c r="D324" i="45" s="1"/>
  <c r="D802" i="25"/>
  <c r="E324" i="45" s="1"/>
  <c r="E802" i="25"/>
  <c r="F324" i="45" s="1"/>
  <c r="F802" i="25"/>
  <c r="G324" i="45" s="1"/>
  <c r="G802" i="25"/>
  <c r="H324" i="45" s="1"/>
  <c r="H802" i="25"/>
  <c r="I324" i="45" s="1"/>
  <c r="B803" i="25"/>
  <c r="C325" i="45" s="1"/>
  <c r="C803" i="25"/>
  <c r="D325" i="45" s="1"/>
  <c r="D803" i="25"/>
  <c r="E325" i="45" s="1"/>
  <c r="E803" i="25"/>
  <c r="F325" i="45" s="1"/>
  <c r="F803" i="25"/>
  <c r="G325" i="45" s="1"/>
  <c r="G803" i="25"/>
  <c r="H325" i="45" s="1"/>
  <c r="H803" i="25"/>
  <c r="I325" i="45" s="1"/>
  <c r="B804" i="25"/>
  <c r="C326" i="45" s="1"/>
  <c r="C804" i="25"/>
  <c r="D326" i="45" s="1"/>
  <c r="D804" i="25"/>
  <c r="E326" i="45" s="1"/>
  <c r="E804" i="25"/>
  <c r="F326" i="45" s="1"/>
  <c r="F804" i="25"/>
  <c r="G326" i="45" s="1"/>
  <c r="G804" i="25"/>
  <c r="H326" i="45" s="1"/>
  <c r="H804" i="25"/>
  <c r="I326" i="45" s="1"/>
  <c r="B805" i="25"/>
  <c r="C327" i="45" s="1"/>
  <c r="C805" i="25"/>
  <c r="D327" i="45" s="1"/>
  <c r="D805" i="25"/>
  <c r="E327" i="45" s="1"/>
  <c r="E805" i="25"/>
  <c r="F327" i="45" s="1"/>
  <c r="F805" i="25"/>
  <c r="G327" i="45" s="1"/>
  <c r="G805" i="25"/>
  <c r="H327" i="45" s="1"/>
  <c r="H805" i="25"/>
  <c r="I327" i="45" s="1"/>
  <c r="B798" i="25"/>
  <c r="C320" i="45" s="1"/>
  <c r="C798" i="25"/>
  <c r="D320" i="45" s="1"/>
  <c r="D798" i="25"/>
  <c r="E320" i="45" s="1"/>
  <c r="E798" i="25"/>
  <c r="F320" i="45" s="1"/>
  <c r="F798" i="25"/>
  <c r="G320" i="45" s="1"/>
  <c r="G798" i="25"/>
  <c r="H320" i="45" s="1"/>
  <c r="H798" i="25"/>
  <c r="I320" i="45" s="1"/>
  <c r="B797" i="25"/>
  <c r="C319" i="45" s="1"/>
  <c r="C797" i="25"/>
  <c r="D319" i="45" s="1"/>
  <c r="D797" i="25"/>
  <c r="E319" i="45" s="1"/>
  <c r="E797" i="25"/>
  <c r="F319" i="45" s="1"/>
  <c r="F797" i="25"/>
  <c r="G319" i="45" s="1"/>
  <c r="G797" i="25"/>
  <c r="H319" i="45" s="1"/>
  <c r="H797" i="25"/>
  <c r="I319" i="45" s="1"/>
  <c r="B790" i="25"/>
  <c r="C312" i="45" s="1"/>
  <c r="C790" i="25"/>
  <c r="D312" i="45" s="1"/>
  <c r="D790" i="25"/>
  <c r="E312" i="45" s="1"/>
  <c r="E790" i="25"/>
  <c r="F312" i="45" s="1"/>
  <c r="F790" i="25"/>
  <c r="G312" i="45" s="1"/>
  <c r="G790" i="25"/>
  <c r="H312" i="45" s="1"/>
  <c r="H790" i="25"/>
  <c r="I312" i="45" s="1"/>
  <c r="B791" i="25"/>
  <c r="C313" i="45" s="1"/>
  <c r="C791" i="25"/>
  <c r="D313" i="45" s="1"/>
  <c r="D791" i="25"/>
  <c r="E313" i="45" s="1"/>
  <c r="E791" i="25"/>
  <c r="F313" i="45" s="1"/>
  <c r="F791" i="25"/>
  <c r="G313" i="45" s="1"/>
  <c r="G791" i="25"/>
  <c r="H313" i="45" s="1"/>
  <c r="H791" i="25"/>
  <c r="I313" i="45" s="1"/>
  <c r="B792" i="25"/>
  <c r="C314" i="45" s="1"/>
  <c r="C792" i="25"/>
  <c r="D314" i="45" s="1"/>
  <c r="D792" i="25"/>
  <c r="E314" i="45" s="1"/>
  <c r="E792" i="25"/>
  <c r="F314" i="45" s="1"/>
  <c r="F792" i="25"/>
  <c r="G314" i="45" s="1"/>
  <c r="G792" i="25"/>
  <c r="H314" i="45" s="1"/>
  <c r="H792" i="25"/>
  <c r="I314" i="45" s="1"/>
  <c r="B793" i="25"/>
  <c r="C315" i="45" s="1"/>
  <c r="C793" i="25"/>
  <c r="D315" i="45" s="1"/>
  <c r="D793" i="25"/>
  <c r="E315" i="45" s="1"/>
  <c r="E793" i="25"/>
  <c r="F315" i="45" s="1"/>
  <c r="F793" i="25"/>
  <c r="G315" i="45" s="1"/>
  <c r="G793" i="25"/>
  <c r="H315" i="45" s="1"/>
  <c r="H793" i="25"/>
  <c r="I315" i="45" s="1"/>
  <c r="B794" i="25"/>
  <c r="C316" i="45" s="1"/>
  <c r="C794" i="25"/>
  <c r="D316" i="45" s="1"/>
  <c r="D794" i="25"/>
  <c r="E316" i="45" s="1"/>
  <c r="E794" i="25"/>
  <c r="F316" i="45" s="1"/>
  <c r="F794" i="25"/>
  <c r="G316" i="45" s="1"/>
  <c r="G794" i="25"/>
  <c r="H316" i="45" s="1"/>
  <c r="H794" i="25"/>
  <c r="I316" i="45" s="1"/>
  <c r="B795" i="25"/>
  <c r="C317" i="45" s="1"/>
  <c r="C795" i="25"/>
  <c r="D317" i="45" s="1"/>
  <c r="D795" i="25"/>
  <c r="E317" i="45" s="1"/>
  <c r="E795" i="25"/>
  <c r="F317" i="45" s="1"/>
  <c r="F795" i="25"/>
  <c r="G317" i="45" s="1"/>
  <c r="G795" i="25"/>
  <c r="H317" i="45" s="1"/>
  <c r="H795" i="25"/>
  <c r="I317" i="45" s="1"/>
  <c r="B796" i="25"/>
  <c r="C318" i="45" s="1"/>
  <c r="C796" i="25"/>
  <c r="D318" i="45" s="1"/>
  <c r="D796" i="25"/>
  <c r="E318" i="45" s="1"/>
  <c r="E796" i="25"/>
  <c r="F318" i="45" s="1"/>
  <c r="F796" i="25"/>
  <c r="G318" i="45" s="1"/>
  <c r="G796" i="25"/>
  <c r="H318" i="45" s="1"/>
  <c r="H796" i="25"/>
  <c r="I318" i="45" s="1"/>
  <c r="B789" i="25"/>
  <c r="C311" i="45" s="1"/>
  <c r="C789" i="25"/>
  <c r="D311" i="45" s="1"/>
  <c r="D789" i="25"/>
  <c r="E311" i="45" s="1"/>
  <c r="E789" i="25"/>
  <c r="F311" i="45" s="1"/>
  <c r="F789" i="25"/>
  <c r="G311" i="45" s="1"/>
  <c r="G789" i="25"/>
  <c r="H311" i="45" s="1"/>
  <c r="H789" i="25"/>
  <c r="I311" i="45" s="1"/>
  <c r="B786" i="25"/>
  <c r="C308" i="45" s="1"/>
  <c r="C786" i="25"/>
  <c r="D308" i="45" s="1"/>
  <c r="D786" i="25"/>
  <c r="E308" i="45" s="1"/>
  <c r="E786" i="25"/>
  <c r="F308" i="45" s="1"/>
  <c r="F786" i="25"/>
  <c r="G308" i="45" s="1"/>
  <c r="G786" i="25"/>
  <c r="H308" i="45" s="1"/>
  <c r="H786" i="25"/>
  <c r="I308" i="45" s="1"/>
  <c r="B787" i="25"/>
  <c r="C309" i="45" s="1"/>
  <c r="C787" i="25"/>
  <c r="D309" i="45" s="1"/>
  <c r="D787" i="25"/>
  <c r="E309" i="45" s="1"/>
  <c r="E787" i="25"/>
  <c r="F309" i="45" s="1"/>
  <c r="F787" i="25"/>
  <c r="G309" i="45" s="1"/>
  <c r="G787" i="25"/>
  <c r="H309" i="45" s="1"/>
  <c r="H787" i="25"/>
  <c r="I309" i="45" s="1"/>
  <c r="B788" i="25"/>
  <c r="C310" i="45" s="1"/>
  <c r="C788" i="25"/>
  <c r="D310" i="45" s="1"/>
  <c r="D788" i="25"/>
  <c r="E310" i="45" s="1"/>
  <c r="E788" i="25"/>
  <c r="F310" i="45" s="1"/>
  <c r="F788" i="25"/>
  <c r="G310" i="45" s="1"/>
  <c r="G788" i="25"/>
  <c r="H310" i="45" s="1"/>
  <c r="H788" i="25"/>
  <c r="I310" i="45" s="1"/>
  <c r="B196" i="25"/>
  <c r="C27" i="53" s="1"/>
  <c r="C196" i="25"/>
  <c r="D27" i="53" s="1"/>
  <c r="D196" i="25"/>
  <c r="E27" i="53" s="1"/>
  <c r="E196" i="25"/>
  <c r="F27" i="53" s="1"/>
  <c r="F196" i="25"/>
  <c r="G27" i="53" s="1"/>
  <c r="G196" i="25"/>
  <c r="H27" i="53" s="1"/>
  <c r="H196" i="25"/>
  <c r="I27" i="53" s="1"/>
  <c r="B197" i="25"/>
  <c r="C28" i="53" s="1"/>
  <c r="C197" i="25"/>
  <c r="D28" i="53" s="1"/>
  <c r="D197" i="25"/>
  <c r="E28" i="53" s="1"/>
  <c r="E197" i="25"/>
  <c r="F28" i="53" s="1"/>
  <c r="F197" i="25"/>
  <c r="G28" i="53" s="1"/>
  <c r="G197" i="25"/>
  <c r="H28" i="53" s="1"/>
  <c r="H197" i="25"/>
  <c r="I28" i="53" s="1"/>
  <c r="C29" i="53"/>
  <c r="D29" i="53"/>
  <c r="E29" i="53"/>
  <c r="F29" i="53"/>
  <c r="G29" i="53"/>
  <c r="H29" i="53"/>
  <c r="I29" i="53"/>
  <c r="C30" i="53"/>
  <c r="D30" i="53"/>
  <c r="E30" i="53"/>
  <c r="F30" i="53"/>
  <c r="G30" i="53"/>
  <c r="H30" i="53"/>
  <c r="I30" i="53"/>
  <c r="C31" i="53"/>
  <c r="D31" i="53"/>
  <c r="E31" i="53"/>
  <c r="F31" i="53"/>
  <c r="G31" i="53"/>
  <c r="H31" i="53"/>
  <c r="I31" i="53"/>
  <c r="B768" i="25"/>
  <c r="C290" i="45" s="1"/>
  <c r="C768" i="25"/>
  <c r="D290" i="45" s="1"/>
  <c r="D768" i="25"/>
  <c r="E290" i="45" s="1"/>
  <c r="E768" i="25"/>
  <c r="F290" i="45" s="1"/>
  <c r="F768" i="25"/>
  <c r="G290" i="45" s="1"/>
  <c r="G768" i="25"/>
  <c r="H290" i="45" s="1"/>
  <c r="H768" i="25"/>
  <c r="I290" i="45" s="1"/>
  <c r="B769" i="25"/>
  <c r="C291" i="45" s="1"/>
  <c r="C769" i="25"/>
  <c r="D291" i="45" s="1"/>
  <c r="D769" i="25"/>
  <c r="E291" i="45" s="1"/>
  <c r="E769" i="25"/>
  <c r="F291" i="45" s="1"/>
  <c r="F769" i="25"/>
  <c r="G291" i="45" s="1"/>
  <c r="G769" i="25"/>
  <c r="H291" i="45" s="1"/>
  <c r="H769" i="25"/>
  <c r="I291" i="45" s="1"/>
  <c r="B770" i="25"/>
  <c r="C292" i="45" s="1"/>
  <c r="C770" i="25"/>
  <c r="D292" i="45" s="1"/>
  <c r="D770" i="25"/>
  <c r="E292" i="45" s="1"/>
  <c r="E770" i="25"/>
  <c r="F292" i="45" s="1"/>
  <c r="F770" i="25"/>
  <c r="G292" i="45" s="1"/>
  <c r="G770" i="25"/>
  <c r="H292" i="45" s="1"/>
  <c r="H770" i="25"/>
  <c r="I292" i="45" s="1"/>
  <c r="B771" i="25"/>
  <c r="C293" i="45" s="1"/>
  <c r="C771" i="25"/>
  <c r="D293" i="45" s="1"/>
  <c r="D771" i="25"/>
  <c r="E293" i="45" s="1"/>
  <c r="E771" i="25"/>
  <c r="F293" i="45" s="1"/>
  <c r="F771" i="25"/>
  <c r="G293" i="45" s="1"/>
  <c r="G771" i="25"/>
  <c r="H293" i="45" s="1"/>
  <c r="H771" i="25"/>
  <c r="I293" i="45" s="1"/>
  <c r="B772" i="25"/>
  <c r="C294" i="45" s="1"/>
  <c r="C772" i="25"/>
  <c r="D294" i="45" s="1"/>
  <c r="D772" i="25"/>
  <c r="E294" i="45" s="1"/>
  <c r="E772" i="25"/>
  <c r="F294" i="45" s="1"/>
  <c r="F772" i="25"/>
  <c r="G294" i="45" s="1"/>
  <c r="G772" i="25"/>
  <c r="H294" i="45" s="1"/>
  <c r="H772" i="25"/>
  <c r="I294" i="45" s="1"/>
  <c r="B773" i="25"/>
  <c r="C295" i="45" s="1"/>
  <c r="C773" i="25"/>
  <c r="D295" i="45" s="1"/>
  <c r="D773" i="25"/>
  <c r="E295" i="45" s="1"/>
  <c r="E773" i="25"/>
  <c r="F295" i="45" s="1"/>
  <c r="F773" i="25"/>
  <c r="G295" i="45" s="1"/>
  <c r="G773" i="25"/>
  <c r="H295" i="45" s="1"/>
  <c r="H773" i="25"/>
  <c r="I295" i="45" s="1"/>
  <c r="B774" i="25"/>
  <c r="C296" i="45" s="1"/>
  <c r="C774" i="25"/>
  <c r="D296" i="45" s="1"/>
  <c r="D774" i="25"/>
  <c r="E296" i="45" s="1"/>
  <c r="E774" i="25"/>
  <c r="F296" i="45" s="1"/>
  <c r="F774" i="25"/>
  <c r="G296" i="45" s="1"/>
  <c r="G774" i="25"/>
  <c r="H296" i="45" s="1"/>
  <c r="H774" i="25"/>
  <c r="I296" i="45" s="1"/>
  <c r="B775" i="25"/>
  <c r="C297" i="45" s="1"/>
  <c r="C775" i="25"/>
  <c r="D297" i="45" s="1"/>
  <c r="D775" i="25"/>
  <c r="E297" i="45" s="1"/>
  <c r="E775" i="25"/>
  <c r="F297" i="45" s="1"/>
  <c r="F775" i="25"/>
  <c r="G297" i="45" s="1"/>
  <c r="G775" i="25"/>
  <c r="H297" i="45" s="1"/>
  <c r="H775" i="25"/>
  <c r="I297" i="45" s="1"/>
  <c r="B776" i="25"/>
  <c r="C298" i="45" s="1"/>
  <c r="C776" i="25"/>
  <c r="D298" i="45" s="1"/>
  <c r="D776" i="25"/>
  <c r="E298" i="45" s="1"/>
  <c r="E776" i="25"/>
  <c r="F298" i="45" s="1"/>
  <c r="F776" i="25"/>
  <c r="G298" i="45" s="1"/>
  <c r="G776" i="25"/>
  <c r="H298" i="45" s="1"/>
  <c r="H776" i="25"/>
  <c r="I298" i="45" s="1"/>
  <c r="B777" i="25"/>
  <c r="C299" i="45" s="1"/>
  <c r="C777" i="25"/>
  <c r="D299" i="45" s="1"/>
  <c r="D777" i="25"/>
  <c r="E299" i="45" s="1"/>
  <c r="E777" i="25"/>
  <c r="F299" i="45" s="1"/>
  <c r="F777" i="25"/>
  <c r="G299" i="45" s="1"/>
  <c r="G777" i="25"/>
  <c r="H299" i="45" s="1"/>
  <c r="H777" i="25"/>
  <c r="I299" i="45" s="1"/>
  <c r="B778" i="25"/>
  <c r="C300" i="45" s="1"/>
  <c r="C778" i="25"/>
  <c r="D300" i="45" s="1"/>
  <c r="D778" i="25"/>
  <c r="E300" i="45" s="1"/>
  <c r="E778" i="25"/>
  <c r="F300" i="45" s="1"/>
  <c r="F778" i="25"/>
  <c r="G300" i="45" s="1"/>
  <c r="G778" i="25"/>
  <c r="H300" i="45" s="1"/>
  <c r="H778" i="25"/>
  <c r="I300" i="45" s="1"/>
  <c r="B779" i="25"/>
  <c r="C301" i="45" s="1"/>
  <c r="C779" i="25"/>
  <c r="D301" i="45" s="1"/>
  <c r="D779" i="25"/>
  <c r="E301" i="45" s="1"/>
  <c r="E779" i="25"/>
  <c r="F301" i="45" s="1"/>
  <c r="F779" i="25"/>
  <c r="G301" i="45" s="1"/>
  <c r="G779" i="25"/>
  <c r="H301" i="45" s="1"/>
  <c r="H779" i="25"/>
  <c r="I301" i="45" s="1"/>
  <c r="B780" i="25"/>
  <c r="C302" i="45" s="1"/>
  <c r="C780" i="25"/>
  <c r="D302" i="45" s="1"/>
  <c r="D780" i="25"/>
  <c r="E302" i="45" s="1"/>
  <c r="E780" i="25"/>
  <c r="F302" i="45" s="1"/>
  <c r="F780" i="25"/>
  <c r="G302" i="45" s="1"/>
  <c r="G780" i="25"/>
  <c r="H302" i="45" s="1"/>
  <c r="H780" i="25"/>
  <c r="I302" i="45" s="1"/>
  <c r="B781" i="25"/>
  <c r="C303" i="45" s="1"/>
  <c r="C781" i="25"/>
  <c r="D303" i="45" s="1"/>
  <c r="D781" i="25"/>
  <c r="E303" i="45" s="1"/>
  <c r="E781" i="25"/>
  <c r="F303" i="45" s="1"/>
  <c r="F781" i="25"/>
  <c r="G303" i="45" s="1"/>
  <c r="G781" i="25"/>
  <c r="H303" i="45" s="1"/>
  <c r="H781" i="25"/>
  <c r="I303" i="45" s="1"/>
  <c r="B782" i="25"/>
  <c r="C304" i="45" s="1"/>
  <c r="C782" i="25"/>
  <c r="D304" i="45" s="1"/>
  <c r="D782" i="25"/>
  <c r="E304" i="45" s="1"/>
  <c r="E782" i="25"/>
  <c r="F304" i="45" s="1"/>
  <c r="F782" i="25"/>
  <c r="G304" i="45" s="1"/>
  <c r="G782" i="25"/>
  <c r="H304" i="45" s="1"/>
  <c r="H782" i="25"/>
  <c r="I304" i="45" s="1"/>
  <c r="B783" i="25"/>
  <c r="C305" i="45" s="1"/>
  <c r="C783" i="25"/>
  <c r="D305" i="45" s="1"/>
  <c r="D783" i="25"/>
  <c r="E305" i="45" s="1"/>
  <c r="E783" i="25"/>
  <c r="F305" i="45" s="1"/>
  <c r="F783" i="25"/>
  <c r="G305" i="45" s="1"/>
  <c r="G783" i="25"/>
  <c r="H305" i="45" s="1"/>
  <c r="H783" i="25"/>
  <c r="I305" i="45" s="1"/>
  <c r="B784" i="25"/>
  <c r="C306" i="45" s="1"/>
  <c r="C784" i="25"/>
  <c r="D306" i="45" s="1"/>
  <c r="D784" i="25"/>
  <c r="E306" i="45" s="1"/>
  <c r="E784" i="25"/>
  <c r="F306" i="45" s="1"/>
  <c r="F784" i="25"/>
  <c r="G306" i="45" s="1"/>
  <c r="G784" i="25"/>
  <c r="H306" i="45" s="1"/>
  <c r="H784" i="25"/>
  <c r="I306" i="45" s="1"/>
  <c r="B785" i="25"/>
  <c r="C307" i="45" s="1"/>
  <c r="C785" i="25"/>
  <c r="D307" i="45" s="1"/>
  <c r="D785" i="25"/>
  <c r="E307" i="45" s="1"/>
  <c r="E785" i="25"/>
  <c r="F307" i="45" s="1"/>
  <c r="F785" i="25"/>
  <c r="G307" i="45" s="1"/>
  <c r="G785" i="25"/>
  <c r="H307" i="45" s="1"/>
  <c r="H785" i="25"/>
  <c r="I307" i="45" s="1"/>
  <c r="B760" i="25"/>
  <c r="C282" i="45" s="1"/>
  <c r="C760" i="25"/>
  <c r="D282" i="45" s="1"/>
  <c r="D760" i="25"/>
  <c r="E282" i="45" s="1"/>
  <c r="E760" i="25"/>
  <c r="F282" i="45" s="1"/>
  <c r="F760" i="25"/>
  <c r="G282" i="45" s="1"/>
  <c r="G760" i="25"/>
  <c r="H282" i="45" s="1"/>
  <c r="H760" i="25"/>
  <c r="I282" i="45" s="1"/>
  <c r="B761" i="25"/>
  <c r="C283" i="45" s="1"/>
  <c r="C761" i="25"/>
  <c r="D283" i="45" s="1"/>
  <c r="D761" i="25"/>
  <c r="E283" i="45" s="1"/>
  <c r="E761" i="25"/>
  <c r="F283" i="45" s="1"/>
  <c r="F761" i="25"/>
  <c r="G283" i="45" s="1"/>
  <c r="G761" i="25"/>
  <c r="H283" i="45" s="1"/>
  <c r="H761" i="25"/>
  <c r="I283" i="45" s="1"/>
  <c r="B762" i="25"/>
  <c r="C284" i="45" s="1"/>
  <c r="C762" i="25"/>
  <c r="D284" i="45" s="1"/>
  <c r="D762" i="25"/>
  <c r="E284" i="45" s="1"/>
  <c r="E762" i="25"/>
  <c r="F284" i="45" s="1"/>
  <c r="F762" i="25"/>
  <c r="G284" i="45" s="1"/>
  <c r="G762" i="25"/>
  <c r="H284" i="45" s="1"/>
  <c r="H762" i="25"/>
  <c r="I284" i="45" s="1"/>
  <c r="B763" i="25"/>
  <c r="C285" i="45" s="1"/>
  <c r="C763" i="25"/>
  <c r="D285" i="45" s="1"/>
  <c r="D763" i="25"/>
  <c r="E285" i="45" s="1"/>
  <c r="E763" i="25"/>
  <c r="F285" i="45" s="1"/>
  <c r="F763" i="25"/>
  <c r="G285" i="45" s="1"/>
  <c r="G763" i="25"/>
  <c r="H285" i="45" s="1"/>
  <c r="H763" i="25"/>
  <c r="I285" i="45" s="1"/>
  <c r="B764" i="25"/>
  <c r="C286" i="45" s="1"/>
  <c r="C764" i="25"/>
  <c r="D286" i="45" s="1"/>
  <c r="D764" i="25"/>
  <c r="E286" i="45" s="1"/>
  <c r="E764" i="25"/>
  <c r="F286" i="45" s="1"/>
  <c r="F764" i="25"/>
  <c r="G286" i="45" s="1"/>
  <c r="G764" i="25"/>
  <c r="H286" i="45" s="1"/>
  <c r="H764" i="25"/>
  <c r="I286" i="45" s="1"/>
  <c r="B765" i="25"/>
  <c r="C287" i="45" s="1"/>
  <c r="C765" i="25"/>
  <c r="D287" i="45" s="1"/>
  <c r="D765" i="25"/>
  <c r="E287" i="45" s="1"/>
  <c r="E765" i="25"/>
  <c r="F287" i="45" s="1"/>
  <c r="F765" i="25"/>
  <c r="G287" i="45" s="1"/>
  <c r="G765" i="25"/>
  <c r="H287" i="45" s="1"/>
  <c r="H765" i="25"/>
  <c r="I287" i="45" s="1"/>
  <c r="B766" i="25"/>
  <c r="C288" i="45" s="1"/>
  <c r="C766" i="25"/>
  <c r="D288" i="45" s="1"/>
  <c r="D766" i="25"/>
  <c r="E288" i="45" s="1"/>
  <c r="E766" i="25"/>
  <c r="F288" i="45" s="1"/>
  <c r="F766" i="25"/>
  <c r="G288" i="45" s="1"/>
  <c r="G766" i="25"/>
  <c r="H288" i="45" s="1"/>
  <c r="H766" i="25"/>
  <c r="I288" i="45" s="1"/>
  <c r="B767" i="25"/>
  <c r="C289" i="45" s="1"/>
  <c r="C767" i="25"/>
  <c r="D289" i="45" s="1"/>
  <c r="D767" i="25"/>
  <c r="E289" i="45" s="1"/>
  <c r="E767" i="25"/>
  <c r="F289" i="45" s="1"/>
  <c r="F767" i="25"/>
  <c r="G289" i="45" s="1"/>
  <c r="G767" i="25"/>
  <c r="H289" i="45" s="1"/>
  <c r="H767" i="25"/>
  <c r="I289" i="45" s="1"/>
  <c r="B754" i="25"/>
  <c r="C276" i="45" s="1"/>
  <c r="C754" i="25"/>
  <c r="D276" i="45" s="1"/>
  <c r="D754" i="25"/>
  <c r="E276" i="45" s="1"/>
  <c r="E754" i="25"/>
  <c r="F276" i="45" s="1"/>
  <c r="F754" i="25"/>
  <c r="G276" i="45" s="1"/>
  <c r="G754" i="25"/>
  <c r="H276" i="45" s="1"/>
  <c r="H754" i="25"/>
  <c r="I276" i="45" s="1"/>
  <c r="B755" i="25"/>
  <c r="C277" i="45" s="1"/>
  <c r="C755" i="25"/>
  <c r="D277" i="45" s="1"/>
  <c r="D755" i="25"/>
  <c r="E277" i="45" s="1"/>
  <c r="E755" i="25"/>
  <c r="F277" i="45" s="1"/>
  <c r="F755" i="25"/>
  <c r="G277" i="45" s="1"/>
  <c r="G755" i="25"/>
  <c r="H277" i="45" s="1"/>
  <c r="H755" i="25"/>
  <c r="I277" i="45" s="1"/>
  <c r="B756" i="25"/>
  <c r="C278" i="45" s="1"/>
  <c r="C756" i="25"/>
  <c r="D278" i="45" s="1"/>
  <c r="D756" i="25"/>
  <c r="E278" i="45" s="1"/>
  <c r="E756" i="25"/>
  <c r="F278" i="45" s="1"/>
  <c r="F756" i="25"/>
  <c r="G278" i="45" s="1"/>
  <c r="G756" i="25"/>
  <c r="H278" i="45" s="1"/>
  <c r="H756" i="25"/>
  <c r="I278" i="45" s="1"/>
  <c r="B757" i="25"/>
  <c r="C279" i="45" s="1"/>
  <c r="C757" i="25"/>
  <c r="D279" i="45" s="1"/>
  <c r="D757" i="25"/>
  <c r="E279" i="45" s="1"/>
  <c r="E757" i="25"/>
  <c r="F279" i="45" s="1"/>
  <c r="F757" i="25"/>
  <c r="G279" i="45" s="1"/>
  <c r="G757" i="25"/>
  <c r="H279" i="45" s="1"/>
  <c r="H757" i="25"/>
  <c r="I279" i="45" s="1"/>
  <c r="B758" i="25"/>
  <c r="C280" i="45" s="1"/>
  <c r="C758" i="25"/>
  <c r="D280" i="45" s="1"/>
  <c r="D758" i="25"/>
  <c r="E280" i="45" s="1"/>
  <c r="E758" i="25"/>
  <c r="F280" i="45" s="1"/>
  <c r="F758" i="25"/>
  <c r="G280" i="45" s="1"/>
  <c r="G758" i="25"/>
  <c r="H280" i="45" s="1"/>
  <c r="H758" i="25"/>
  <c r="I280" i="45" s="1"/>
  <c r="B759" i="25"/>
  <c r="C281" i="45" s="1"/>
  <c r="C759" i="25"/>
  <c r="D281" i="45" s="1"/>
  <c r="D759" i="25"/>
  <c r="E281" i="45" s="1"/>
  <c r="E759" i="25"/>
  <c r="F281" i="45" s="1"/>
  <c r="F759" i="25"/>
  <c r="G281" i="45" s="1"/>
  <c r="G759" i="25"/>
  <c r="H281" i="45" s="1"/>
  <c r="H759" i="25"/>
  <c r="I281" i="45" s="1"/>
  <c r="B744" i="25"/>
  <c r="C266" i="45" s="1"/>
  <c r="C744" i="25"/>
  <c r="D266" i="45" s="1"/>
  <c r="D744" i="25"/>
  <c r="E266" i="45" s="1"/>
  <c r="E744" i="25"/>
  <c r="F266" i="45" s="1"/>
  <c r="F744" i="25"/>
  <c r="G266" i="45" s="1"/>
  <c r="G744" i="25"/>
  <c r="H266" i="45" s="1"/>
  <c r="H744" i="25"/>
  <c r="I266" i="45" s="1"/>
  <c r="B745" i="25"/>
  <c r="C267" i="45" s="1"/>
  <c r="C745" i="25"/>
  <c r="D267" i="45" s="1"/>
  <c r="D745" i="25"/>
  <c r="E267" i="45" s="1"/>
  <c r="E745" i="25"/>
  <c r="F267" i="45" s="1"/>
  <c r="F745" i="25"/>
  <c r="G267" i="45" s="1"/>
  <c r="G745" i="25"/>
  <c r="H267" i="45" s="1"/>
  <c r="H745" i="25"/>
  <c r="I267" i="45" s="1"/>
  <c r="B746" i="25"/>
  <c r="C268" i="45" s="1"/>
  <c r="C746" i="25"/>
  <c r="D268" i="45" s="1"/>
  <c r="D746" i="25"/>
  <c r="E268" i="45" s="1"/>
  <c r="E746" i="25"/>
  <c r="F268" i="45" s="1"/>
  <c r="F746" i="25"/>
  <c r="G268" i="45" s="1"/>
  <c r="G746" i="25"/>
  <c r="H268" i="45" s="1"/>
  <c r="H746" i="25"/>
  <c r="I268" i="45" s="1"/>
  <c r="B747" i="25"/>
  <c r="C269" i="45" s="1"/>
  <c r="C747" i="25"/>
  <c r="D269" i="45" s="1"/>
  <c r="D747" i="25"/>
  <c r="E269" i="45" s="1"/>
  <c r="E747" i="25"/>
  <c r="F269" i="45" s="1"/>
  <c r="F747" i="25"/>
  <c r="G269" i="45" s="1"/>
  <c r="G747" i="25"/>
  <c r="H269" i="45" s="1"/>
  <c r="H747" i="25"/>
  <c r="I269" i="45" s="1"/>
  <c r="B748" i="25"/>
  <c r="C270" i="45" s="1"/>
  <c r="C748" i="25"/>
  <c r="D270" i="45" s="1"/>
  <c r="D748" i="25"/>
  <c r="E270" i="45" s="1"/>
  <c r="E748" i="25"/>
  <c r="F270" i="45" s="1"/>
  <c r="F748" i="25"/>
  <c r="G270" i="45" s="1"/>
  <c r="G748" i="25"/>
  <c r="H270" i="45" s="1"/>
  <c r="H748" i="25"/>
  <c r="I270" i="45" s="1"/>
  <c r="B749" i="25"/>
  <c r="C271" i="45" s="1"/>
  <c r="C749" i="25"/>
  <c r="D271" i="45" s="1"/>
  <c r="D749" i="25"/>
  <c r="E271" i="45" s="1"/>
  <c r="E749" i="25"/>
  <c r="F271" i="45" s="1"/>
  <c r="F749" i="25"/>
  <c r="G271" i="45" s="1"/>
  <c r="G749" i="25"/>
  <c r="H271" i="45" s="1"/>
  <c r="H749" i="25"/>
  <c r="I271" i="45" s="1"/>
  <c r="B750" i="25"/>
  <c r="C272" i="45" s="1"/>
  <c r="C750" i="25"/>
  <c r="D272" i="45" s="1"/>
  <c r="D750" i="25"/>
  <c r="E272" i="45" s="1"/>
  <c r="E750" i="25"/>
  <c r="F272" i="45" s="1"/>
  <c r="F750" i="25"/>
  <c r="G272" i="45" s="1"/>
  <c r="G750" i="25"/>
  <c r="H272" i="45" s="1"/>
  <c r="H750" i="25"/>
  <c r="I272" i="45" s="1"/>
  <c r="B751" i="25"/>
  <c r="C273" i="45" s="1"/>
  <c r="C751" i="25"/>
  <c r="D273" i="45" s="1"/>
  <c r="D751" i="25"/>
  <c r="E273" i="45" s="1"/>
  <c r="E751" i="25"/>
  <c r="F273" i="45" s="1"/>
  <c r="F751" i="25"/>
  <c r="G273" i="45" s="1"/>
  <c r="G751" i="25"/>
  <c r="H273" i="45" s="1"/>
  <c r="H751" i="25"/>
  <c r="I273" i="45" s="1"/>
  <c r="B752" i="25"/>
  <c r="C274" i="45" s="1"/>
  <c r="C752" i="25"/>
  <c r="D274" i="45" s="1"/>
  <c r="D752" i="25"/>
  <c r="E274" i="45" s="1"/>
  <c r="E752" i="25"/>
  <c r="F274" i="45" s="1"/>
  <c r="F752" i="25"/>
  <c r="G274" i="45" s="1"/>
  <c r="G752" i="25"/>
  <c r="H274" i="45" s="1"/>
  <c r="H752" i="25"/>
  <c r="I274" i="45" s="1"/>
  <c r="B753" i="25"/>
  <c r="C275" i="45" s="1"/>
  <c r="C753" i="25"/>
  <c r="D275" i="45" s="1"/>
  <c r="D753" i="25"/>
  <c r="E275" i="45" s="1"/>
  <c r="E753" i="25"/>
  <c r="F275" i="45" s="1"/>
  <c r="F753" i="25"/>
  <c r="G275" i="45" s="1"/>
  <c r="G753" i="25"/>
  <c r="H275" i="45" s="1"/>
  <c r="H753" i="25"/>
  <c r="I275" i="45" s="1"/>
  <c r="B742" i="25"/>
  <c r="C264" i="45" s="1"/>
  <c r="C742" i="25"/>
  <c r="D264" i="45" s="1"/>
  <c r="D742" i="25"/>
  <c r="E264" i="45" s="1"/>
  <c r="E742" i="25"/>
  <c r="F264" i="45" s="1"/>
  <c r="F742" i="25"/>
  <c r="G264" i="45" s="1"/>
  <c r="G742" i="25"/>
  <c r="H264" i="45" s="1"/>
  <c r="H742" i="25"/>
  <c r="I264" i="45" s="1"/>
  <c r="B743" i="25"/>
  <c r="C265" i="45" s="1"/>
  <c r="C743" i="25"/>
  <c r="D265" i="45" s="1"/>
  <c r="D743" i="25"/>
  <c r="E265" i="45" s="1"/>
  <c r="E743" i="25"/>
  <c r="F265" i="45" s="1"/>
  <c r="F743" i="25"/>
  <c r="G265" i="45" s="1"/>
  <c r="G743" i="25"/>
  <c r="H265" i="45" s="1"/>
  <c r="H743" i="25"/>
  <c r="I265" i="45" s="1"/>
  <c r="B741" i="25"/>
  <c r="C263" i="45" s="1"/>
  <c r="C741" i="25"/>
  <c r="D263" i="45" s="1"/>
  <c r="D741" i="25"/>
  <c r="E263" i="45" s="1"/>
  <c r="E741" i="25"/>
  <c r="F263" i="45" s="1"/>
  <c r="F741" i="25"/>
  <c r="G263" i="45" s="1"/>
  <c r="G741" i="25"/>
  <c r="H263" i="45" s="1"/>
  <c r="H741" i="25"/>
  <c r="I263" i="45" s="1"/>
  <c r="B740" i="25"/>
  <c r="C262" i="45" s="1"/>
  <c r="C740" i="25"/>
  <c r="D262" i="45" s="1"/>
  <c r="D740" i="25"/>
  <c r="E262" i="45" s="1"/>
  <c r="E740" i="25"/>
  <c r="F262" i="45" s="1"/>
  <c r="F740" i="25"/>
  <c r="G262" i="45" s="1"/>
  <c r="G740" i="25"/>
  <c r="H262" i="45" s="1"/>
  <c r="H740" i="25"/>
  <c r="I262" i="45" s="1"/>
  <c r="B195" i="25"/>
  <c r="C26" i="53" s="1"/>
  <c r="C195" i="25"/>
  <c r="D26" i="53" s="1"/>
  <c r="D195" i="25"/>
  <c r="E26" i="53" s="1"/>
  <c r="E195" i="25"/>
  <c r="F26" i="53" s="1"/>
  <c r="F195" i="25"/>
  <c r="G26" i="53" s="1"/>
  <c r="G195" i="25"/>
  <c r="H26" i="53" s="1"/>
  <c r="H195" i="25"/>
  <c r="I26" i="53" s="1"/>
  <c r="A223" i="25"/>
  <c r="B21" i="49" s="1"/>
  <c r="A224" i="25"/>
  <c r="B22" i="49" s="1"/>
  <c r="A225" i="25"/>
  <c r="B23" i="49" s="1"/>
  <c r="A226" i="25"/>
  <c r="B24" i="49" s="1"/>
  <c r="A227" i="25"/>
  <c r="B25" i="49" s="1"/>
  <c r="A228" i="25"/>
  <c r="B26" i="49" s="1"/>
  <c r="A229" i="25"/>
  <c r="B27" i="49" s="1"/>
  <c r="A230" i="25"/>
  <c r="B28" i="49" s="1"/>
  <c r="A231" i="25"/>
  <c r="B29" i="49" s="1"/>
  <c r="A232" i="25"/>
  <c r="B30" i="49" s="1"/>
  <c r="A233" i="25"/>
  <c r="B31" i="49" s="1"/>
  <c r="A234" i="25"/>
  <c r="B32" i="49" s="1"/>
  <c r="A736" i="25"/>
  <c r="B258" i="45" s="1"/>
  <c r="A737" i="25"/>
  <c r="B259" i="45" s="1"/>
  <c r="A738" i="25"/>
  <c r="B260" i="45" s="1"/>
  <c r="A739" i="25"/>
  <c r="B261" i="45" s="1"/>
  <c r="A222" i="25"/>
  <c r="B20" i="49" s="1"/>
  <c r="B738" i="25"/>
  <c r="C260" i="45" s="1"/>
  <c r="C738" i="25"/>
  <c r="D260" i="45" s="1"/>
  <c r="D738" i="25"/>
  <c r="E260" i="45" s="1"/>
  <c r="E738" i="25"/>
  <c r="F260" i="45" s="1"/>
  <c r="F738" i="25"/>
  <c r="G260" i="45" s="1"/>
  <c r="G738" i="25"/>
  <c r="H260" i="45" s="1"/>
  <c r="H738" i="25"/>
  <c r="I260" i="45" s="1"/>
  <c r="B739" i="25"/>
  <c r="C261" i="45" s="1"/>
  <c r="C739" i="25"/>
  <c r="D261" i="45" s="1"/>
  <c r="D739" i="25"/>
  <c r="E261" i="45" s="1"/>
  <c r="E739" i="25"/>
  <c r="F261" i="45" s="1"/>
  <c r="F739" i="25"/>
  <c r="G261" i="45" s="1"/>
  <c r="G739" i="25"/>
  <c r="H261" i="45" s="1"/>
  <c r="H739" i="25"/>
  <c r="I261" i="45" s="1"/>
  <c r="B736" i="25"/>
  <c r="C258" i="45" s="1"/>
  <c r="C736" i="25"/>
  <c r="D258" i="45" s="1"/>
  <c r="D736" i="25"/>
  <c r="E258" i="45" s="1"/>
  <c r="E736" i="25"/>
  <c r="F258" i="45" s="1"/>
  <c r="F736" i="25"/>
  <c r="G258" i="45" s="1"/>
  <c r="G736" i="25"/>
  <c r="H258" i="45" s="1"/>
  <c r="H736" i="25"/>
  <c r="I258" i="45" s="1"/>
  <c r="B737" i="25"/>
  <c r="C259" i="45" s="1"/>
  <c r="C737" i="25"/>
  <c r="D259" i="45" s="1"/>
  <c r="D737" i="25"/>
  <c r="E259" i="45" s="1"/>
  <c r="E737" i="25"/>
  <c r="F259" i="45" s="1"/>
  <c r="F737" i="25"/>
  <c r="G259" i="45" s="1"/>
  <c r="G737" i="25"/>
  <c r="H259" i="45" s="1"/>
  <c r="H737" i="25"/>
  <c r="I259" i="45" s="1"/>
  <c r="C20" i="49"/>
  <c r="D20" i="49"/>
  <c r="E20" i="49"/>
  <c r="F20" i="49"/>
  <c r="G20" i="49"/>
  <c r="H20" i="49"/>
  <c r="I20" i="49"/>
  <c r="C21" i="49"/>
  <c r="D21" i="49"/>
  <c r="E21" i="49"/>
  <c r="F21" i="49"/>
  <c r="G21" i="49"/>
  <c r="H21" i="49"/>
  <c r="I21" i="49"/>
  <c r="C22" i="49"/>
  <c r="D22" i="49"/>
  <c r="E22" i="49"/>
  <c r="F22" i="49"/>
  <c r="G22" i="49"/>
  <c r="H22" i="49"/>
  <c r="I22" i="49"/>
  <c r="C23" i="49"/>
  <c r="D23" i="49"/>
  <c r="E23" i="49"/>
  <c r="F23" i="49"/>
  <c r="G23" i="49"/>
  <c r="H23" i="49"/>
  <c r="I23" i="49"/>
  <c r="C24" i="49"/>
  <c r="D24" i="49"/>
  <c r="E24" i="49"/>
  <c r="F24" i="49"/>
  <c r="G24" i="49"/>
  <c r="H24" i="49"/>
  <c r="I24" i="49"/>
  <c r="C25" i="49"/>
  <c r="D25" i="49"/>
  <c r="E25" i="49"/>
  <c r="F25" i="49"/>
  <c r="G25" i="49"/>
  <c r="H25" i="49"/>
  <c r="I25" i="49"/>
  <c r="C26" i="49"/>
  <c r="D26" i="49"/>
  <c r="E26" i="49"/>
  <c r="F26" i="49"/>
  <c r="G26" i="49"/>
  <c r="H26" i="49"/>
  <c r="I26" i="49"/>
  <c r="C27" i="49"/>
  <c r="D27" i="49"/>
  <c r="E27" i="49"/>
  <c r="F27" i="49"/>
  <c r="G27" i="49"/>
  <c r="H27" i="49"/>
  <c r="I27" i="49"/>
  <c r="C28" i="49"/>
  <c r="D28" i="49"/>
  <c r="E28" i="49"/>
  <c r="F28" i="49"/>
  <c r="G28" i="49"/>
  <c r="H28" i="49"/>
  <c r="I28" i="49"/>
  <c r="C29" i="49"/>
  <c r="D29" i="49"/>
  <c r="E29" i="49"/>
  <c r="F29" i="49"/>
  <c r="G29" i="49"/>
  <c r="H29" i="49"/>
  <c r="I29" i="49"/>
  <c r="C30" i="49"/>
  <c r="D30" i="49"/>
  <c r="E30" i="49"/>
  <c r="F30" i="49"/>
  <c r="G30" i="49"/>
  <c r="H30" i="49"/>
  <c r="I30" i="49"/>
  <c r="C31" i="49"/>
  <c r="D31" i="49"/>
  <c r="E31" i="49"/>
  <c r="F31" i="49"/>
  <c r="G31" i="49"/>
  <c r="H31" i="49"/>
  <c r="I31" i="49"/>
  <c r="C32" i="49"/>
  <c r="D32" i="49"/>
  <c r="E32" i="49"/>
  <c r="F32" i="49"/>
  <c r="G32" i="49"/>
  <c r="H32" i="49"/>
  <c r="I32" i="49"/>
  <c r="A695" i="25" l="1"/>
  <c r="B217" i="45" s="1"/>
  <c r="A696" i="25"/>
  <c r="B218" i="45" s="1"/>
  <c r="A697" i="25"/>
  <c r="B219" i="45" s="1"/>
  <c r="A698" i="25"/>
  <c r="B220" i="45" s="1"/>
  <c r="A699" i="25"/>
  <c r="B221" i="45" s="1"/>
  <c r="A700" i="25"/>
  <c r="B222" i="45" s="1"/>
  <c r="A701" i="25"/>
  <c r="B223" i="45" s="1"/>
  <c r="A702" i="25"/>
  <c r="B224" i="45" s="1"/>
  <c r="A703" i="25"/>
  <c r="B225" i="45" s="1"/>
  <c r="A725" i="25"/>
  <c r="B247" i="45" s="1"/>
  <c r="A726" i="25"/>
  <c r="B248" i="45" s="1"/>
  <c r="A727" i="25"/>
  <c r="B249" i="45" s="1"/>
  <c r="A728" i="25"/>
  <c r="B250" i="45" s="1"/>
  <c r="A729" i="25"/>
  <c r="B251" i="45" s="1"/>
  <c r="A730" i="25"/>
  <c r="B252" i="45" s="1"/>
  <c r="A731" i="25"/>
  <c r="B253" i="45" s="1"/>
  <c r="A732" i="25"/>
  <c r="B254" i="45" s="1"/>
  <c r="A733" i="25"/>
  <c r="B255" i="45" s="1"/>
  <c r="A734" i="25"/>
  <c r="B256" i="45" s="1"/>
  <c r="A735" i="25"/>
  <c r="B257" i="45" s="1"/>
  <c r="A693" i="25"/>
  <c r="B215" i="45" s="1"/>
  <c r="A694" i="25"/>
  <c r="B216" i="45" s="1"/>
  <c r="B726" i="25"/>
  <c r="C248" i="45" s="1"/>
  <c r="C726" i="25"/>
  <c r="D248" i="45" s="1"/>
  <c r="D726" i="25"/>
  <c r="E248" i="45" s="1"/>
  <c r="E726" i="25"/>
  <c r="F248" i="45" s="1"/>
  <c r="F726" i="25"/>
  <c r="G248" i="45" s="1"/>
  <c r="G726" i="25"/>
  <c r="H248" i="45" s="1"/>
  <c r="H726" i="25"/>
  <c r="I248" i="45" s="1"/>
  <c r="B727" i="25"/>
  <c r="C249" i="45" s="1"/>
  <c r="C727" i="25"/>
  <c r="D249" i="45" s="1"/>
  <c r="D727" i="25"/>
  <c r="E249" i="45" s="1"/>
  <c r="E727" i="25"/>
  <c r="F249" i="45" s="1"/>
  <c r="F727" i="25"/>
  <c r="G249" i="45" s="1"/>
  <c r="G727" i="25"/>
  <c r="H249" i="45" s="1"/>
  <c r="H727" i="25"/>
  <c r="I249" i="45" s="1"/>
  <c r="B728" i="25"/>
  <c r="C250" i="45" s="1"/>
  <c r="C728" i="25"/>
  <c r="D250" i="45" s="1"/>
  <c r="D728" i="25"/>
  <c r="E250" i="45" s="1"/>
  <c r="E728" i="25"/>
  <c r="F250" i="45" s="1"/>
  <c r="F728" i="25"/>
  <c r="G250" i="45" s="1"/>
  <c r="G728" i="25"/>
  <c r="H250" i="45" s="1"/>
  <c r="H728" i="25"/>
  <c r="I250" i="45" s="1"/>
  <c r="B729" i="25"/>
  <c r="C251" i="45" s="1"/>
  <c r="C729" i="25"/>
  <c r="D251" i="45" s="1"/>
  <c r="D729" i="25"/>
  <c r="E251" i="45" s="1"/>
  <c r="E729" i="25"/>
  <c r="F251" i="45" s="1"/>
  <c r="F729" i="25"/>
  <c r="G251" i="45" s="1"/>
  <c r="G729" i="25"/>
  <c r="H251" i="45" s="1"/>
  <c r="H729" i="25"/>
  <c r="I251" i="45" s="1"/>
  <c r="B730" i="25"/>
  <c r="C252" i="45" s="1"/>
  <c r="C730" i="25"/>
  <c r="D252" i="45" s="1"/>
  <c r="D730" i="25"/>
  <c r="E252" i="45" s="1"/>
  <c r="E730" i="25"/>
  <c r="F252" i="45" s="1"/>
  <c r="F730" i="25"/>
  <c r="G252" i="45" s="1"/>
  <c r="G730" i="25"/>
  <c r="H252" i="45" s="1"/>
  <c r="H730" i="25"/>
  <c r="I252" i="45" s="1"/>
  <c r="B731" i="25"/>
  <c r="C253" i="45" s="1"/>
  <c r="C731" i="25"/>
  <c r="D253" i="45" s="1"/>
  <c r="D731" i="25"/>
  <c r="E253" i="45" s="1"/>
  <c r="E731" i="25"/>
  <c r="F253" i="45" s="1"/>
  <c r="F731" i="25"/>
  <c r="G253" i="45" s="1"/>
  <c r="G731" i="25"/>
  <c r="H253" i="45" s="1"/>
  <c r="H731" i="25"/>
  <c r="I253" i="45" s="1"/>
  <c r="B732" i="25"/>
  <c r="C254" i="45" s="1"/>
  <c r="C732" i="25"/>
  <c r="D254" i="45" s="1"/>
  <c r="D732" i="25"/>
  <c r="E254" i="45" s="1"/>
  <c r="E732" i="25"/>
  <c r="F254" i="45" s="1"/>
  <c r="F732" i="25"/>
  <c r="G254" i="45" s="1"/>
  <c r="G732" i="25"/>
  <c r="H254" i="45" s="1"/>
  <c r="H732" i="25"/>
  <c r="I254" i="45" s="1"/>
  <c r="B733" i="25"/>
  <c r="C255" i="45" s="1"/>
  <c r="C733" i="25"/>
  <c r="D255" i="45" s="1"/>
  <c r="D733" i="25"/>
  <c r="E255" i="45" s="1"/>
  <c r="E733" i="25"/>
  <c r="F255" i="45" s="1"/>
  <c r="F733" i="25"/>
  <c r="G255" i="45" s="1"/>
  <c r="G733" i="25"/>
  <c r="H255" i="45" s="1"/>
  <c r="H733" i="25"/>
  <c r="I255" i="45" s="1"/>
  <c r="B734" i="25"/>
  <c r="C256" i="45" s="1"/>
  <c r="C734" i="25"/>
  <c r="D256" i="45" s="1"/>
  <c r="D734" i="25"/>
  <c r="E256" i="45" s="1"/>
  <c r="E734" i="25"/>
  <c r="F256" i="45" s="1"/>
  <c r="F734" i="25"/>
  <c r="G256" i="45" s="1"/>
  <c r="G734" i="25"/>
  <c r="H256" i="45" s="1"/>
  <c r="H734" i="25"/>
  <c r="I256" i="45" s="1"/>
  <c r="B735" i="25"/>
  <c r="C257" i="45" s="1"/>
  <c r="C735" i="25"/>
  <c r="D257" i="45" s="1"/>
  <c r="D735" i="25"/>
  <c r="E257" i="45" s="1"/>
  <c r="E735" i="25"/>
  <c r="F257" i="45" s="1"/>
  <c r="F735" i="25"/>
  <c r="G257" i="45" s="1"/>
  <c r="G735" i="25"/>
  <c r="H257" i="45" s="1"/>
  <c r="H735" i="25"/>
  <c r="I257" i="45" s="1"/>
  <c r="B725" i="25"/>
  <c r="C247" i="45" s="1"/>
  <c r="C725" i="25"/>
  <c r="D247" i="45" s="1"/>
  <c r="D725" i="25"/>
  <c r="E247" i="45" s="1"/>
  <c r="E725" i="25"/>
  <c r="F247" i="45" s="1"/>
  <c r="F725" i="25"/>
  <c r="G247" i="45" s="1"/>
  <c r="G725" i="25"/>
  <c r="H247" i="45" s="1"/>
  <c r="H725" i="25"/>
  <c r="I247" i="45" s="1"/>
  <c r="B695" i="25"/>
  <c r="C217" i="45" s="1"/>
  <c r="C695" i="25"/>
  <c r="D217" i="45" s="1"/>
  <c r="D695" i="25"/>
  <c r="E217" i="45" s="1"/>
  <c r="E695" i="25"/>
  <c r="F217" i="45" s="1"/>
  <c r="F695" i="25"/>
  <c r="G217" i="45" s="1"/>
  <c r="G695" i="25"/>
  <c r="H217" i="45" s="1"/>
  <c r="H695" i="25"/>
  <c r="I217" i="45" s="1"/>
  <c r="B696" i="25"/>
  <c r="C218" i="45" s="1"/>
  <c r="C696" i="25"/>
  <c r="D218" i="45" s="1"/>
  <c r="D696" i="25"/>
  <c r="E218" i="45" s="1"/>
  <c r="E696" i="25"/>
  <c r="F218" i="45" s="1"/>
  <c r="F696" i="25"/>
  <c r="G218" i="45" s="1"/>
  <c r="G696" i="25"/>
  <c r="H218" i="45" s="1"/>
  <c r="H696" i="25"/>
  <c r="I218" i="45" s="1"/>
  <c r="B697" i="25"/>
  <c r="C219" i="45" s="1"/>
  <c r="C697" i="25"/>
  <c r="D219" i="45" s="1"/>
  <c r="D697" i="25"/>
  <c r="E219" i="45" s="1"/>
  <c r="E697" i="25"/>
  <c r="F219" i="45" s="1"/>
  <c r="F697" i="25"/>
  <c r="G219" i="45" s="1"/>
  <c r="G697" i="25"/>
  <c r="H219" i="45" s="1"/>
  <c r="H697" i="25"/>
  <c r="I219" i="45" s="1"/>
  <c r="B698" i="25"/>
  <c r="C220" i="45" s="1"/>
  <c r="C698" i="25"/>
  <c r="D220" i="45" s="1"/>
  <c r="D698" i="25"/>
  <c r="E220" i="45" s="1"/>
  <c r="E698" i="25"/>
  <c r="F220" i="45" s="1"/>
  <c r="F698" i="25"/>
  <c r="G220" i="45" s="1"/>
  <c r="G698" i="25"/>
  <c r="H220" i="45" s="1"/>
  <c r="H698" i="25"/>
  <c r="I220" i="45" s="1"/>
  <c r="B699" i="25"/>
  <c r="C221" i="45" s="1"/>
  <c r="C699" i="25"/>
  <c r="D221" i="45" s="1"/>
  <c r="D699" i="25"/>
  <c r="E221" i="45" s="1"/>
  <c r="E699" i="25"/>
  <c r="F221" i="45" s="1"/>
  <c r="F699" i="25"/>
  <c r="G221" i="45" s="1"/>
  <c r="G699" i="25"/>
  <c r="H221" i="45" s="1"/>
  <c r="H699" i="25"/>
  <c r="I221" i="45" s="1"/>
  <c r="B700" i="25"/>
  <c r="C222" i="45" s="1"/>
  <c r="C700" i="25"/>
  <c r="D222" i="45" s="1"/>
  <c r="D700" i="25"/>
  <c r="E222" i="45" s="1"/>
  <c r="E700" i="25"/>
  <c r="F222" i="45" s="1"/>
  <c r="F700" i="25"/>
  <c r="G222" i="45" s="1"/>
  <c r="G700" i="25"/>
  <c r="H222" i="45" s="1"/>
  <c r="H700" i="25"/>
  <c r="I222" i="45" s="1"/>
  <c r="B701" i="25"/>
  <c r="C223" i="45" s="1"/>
  <c r="C701" i="25"/>
  <c r="D223" i="45" s="1"/>
  <c r="D701" i="25"/>
  <c r="E223" i="45" s="1"/>
  <c r="E701" i="25"/>
  <c r="F223" i="45" s="1"/>
  <c r="F701" i="25"/>
  <c r="G223" i="45" s="1"/>
  <c r="G701" i="25"/>
  <c r="H223" i="45" s="1"/>
  <c r="H701" i="25"/>
  <c r="I223" i="45" s="1"/>
  <c r="B702" i="25"/>
  <c r="C224" i="45" s="1"/>
  <c r="C702" i="25"/>
  <c r="D224" i="45" s="1"/>
  <c r="D702" i="25"/>
  <c r="E224" i="45" s="1"/>
  <c r="E702" i="25"/>
  <c r="F224" i="45" s="1"/>
  <c r="F702" i="25"/>
  <c r="G224" i="45" s="1"/>
  <c r="G702" i="25"/>
  <c r="H224" i="45" s="1"/>
  <c r="H702" i="25"/>
  <c r="I224" i="45" s="1"/>
  <c r="B703" i="25"/>
  <c r="C225" i="45" s="1"/>
  <c r="C703" i="25"/>
  <c r="D225" i="45" s="1"/>
  <c r="D703" i="25"/>
  <c r="E225" i="45" s="1"/>
  <c r="E703" i="25"/>
  <c r="F225" i="45" s="1"/>
  <c r="F703" i="25"/>
  <c r="G225" i="45" s="1"/>
  <c r="G703" i="25"/>
  <c r="H225" i="45" s="1"/>
  <c r="H703" i="25"/>
  <c r="I225" i="45" s="1"/>
  <c r="B694" i="25"/>
  <c r="C216" i="45" s="1"/>
  <c r="C694" i="25"/>
  <c r="D216" i="45" s="1"/>
  <c r="D694" i="25"/>
  <c r="E216" i="45" s="1"/>
  <c r="E694" i="25"/>
  <c r="F216" i="45" s="1"/>
  <c r="F694" i="25"/>
  <c r="G216" i="45" s="1"/>
  <c r="G694" i="25"/>
  <c r="H216" i="45" s="1"/>
  <c r="H694" i="25"/>
  <c r="I216" i="45" s="1"/>
  <c r="B693" i="25"/>
  <c r="C215" i="45" s="1"/>
  <c r="C693" i="25"/>
  <c r="D215" i="45" s="1"/>
  <c r="D693" i="25"/>
  <c r="E215" i="45" s="1"/>
  <c r="E693" i="25"/>
  <c r="F215" i="45" s="1"/>
  <c r="F693" i="25"/>
  <c r="G215" i="45" s="1"/>
  <c r="G693" i="25"/>
  <c r="H215" i="45" s="1"/>
  <c r="H693" i="25"/>
  <c r="I215" i="45" s="1"/>
  <c r="B689" i="25"/>
  <c r="C211" i="45" s="1"/>
  <c r="C689" i="25"/>
  <c r="D211" i="45" s="1"/>
  <c r="D689" i="25"/>
  <c r="E211" i="45" s="1"/>
  <c r="E689" i="25"/>
  <c r="F211" i="45" s="1"/>
  <c r="F689" i="25"/>
  <c r="G211" i="45" s="1"/>
  <c r="G689" i="25"/>
  <c r="H211" i="45" s="1"/>
  <c r="H689" i="25"/>
  <c r="I211" i="45" s="1"/>
  <c r="B690" i="25"/>
  <c r="C212" i="45" s="1"/>
  <c r="C690" i="25"/>
  <c r="D212" i="45" s="1"/>
  <c r="D690" i="25"/>
  <c r="E212" i="45" s="1"/>
  <c r="E690" i="25"/>
  <c r="F212" i="45" s="1"/>
  <c r="F690" i="25"/>
  <c r="G212" i="45" s="1"/>
  <c r="G690" i="25"/>
  <c r="H212" i="45" s="1"/>
  <c r="H690" i="25"/>
  <c r="I212" i="45" s="1"/>
  <c r="B691" i="25"/>
  <c r="C213" i="45" s="1"/>
  <c r="C691" i="25"/>
  <c r="D213" i="45" s="1"/>
  <c r="D691" i="25"/>
  <c r="E213" i="45" s="1"/>
  <c r="E691" i="25"/>
  <c r="F213" i="45" s="1"/>
  <c r="F691" i="25"/>
  <c r="G213" i="45" s="1"/>
  <c r="G691" i="25"/>
  <c r="H213" i="45" s="1"/>
  <c r="H691" i="25"/>
  <c r="I213" i="45" s="1"/>
  <c r="J691" i="25"/>
  <c r="K213" i="45" s="1"/>
  <c r="B692" i="25"/>
  <c r="C214" i="45" s="1"/>
  <c r="C692" i="25"/>
  <c r="D214" i="45" s="1"/>
  <c r="D692" i="25"/>
  <c r="E214" i="45" s="1"/>
  <c r="E692" i="25"/>
  <c r="F214" i="45" s="1"/>
  <c r="F692" i="25"/>
  <c r="G214" i="45" s="1"/>
  <c r="G692" i="25"/>
  <c r="H214" i="45" s="1"/>
  <c r="H692" i="25"/>
  <c r="I214" i="45" s="1"/>
  <c r="A689" i="25"/>
  <c r="B211" i="45" s="1"/>
  <c r="A690" i="25"/>
  <c r="B212" i="45" s="1"/>
  <c r="A691" i="25"/>
  <c r="B213" i="45" s="1"/>
  <c r="A692" i="25"/>
  <c r="B214" i="45" s="1"/>
  <c r="B189" i="25"/>
  <c r="C20" i="53" s="1"/>
  <c r="C189" i="25"/>
  <c r="D20" i="53" s="1"/>
  <c r="D189" i="25"/>
  <c r="E20" i="53" s="1"/>
  <c r="E189" i="25"/>
  <c r="F20" i="53" s="1"/>
  <c r="F189" i="25"/>
  <c r="G20" i="53" s="1"/>
  <c r="G189" i="25"/>
  <c r="H20" i="53" s="1"/>
  <c r="H189" i="25"/>
  <c r="I20" i="53" s="1"/>
  <c r="B190" i="25"/>
  <c r="C21" i="53" s="1"/>
  <c r="C190" i="25"/>
  <c r="D21" i="53" s="1"/>
  <c r="D190" i="25"/>
  <c r="E21" i="53" s="1"/>
  <c r="E190" i="25"/>
  <c r="F21" i="53" s="1"/>
  <c r="F190" i="25"/>
  <c r="G21" i="53" s="1"/>
  <c r="G190" i="25"/>
  <c r="H21" i="53" s="1"/>
  <c r="H190" i="25"/>
  <c r="I21" i="53" s="1"/>
  <c r="B191" i="25"/>
  <c r="C22" i="53" s="1"/>
  <c r="C191" i="25"/>
  <c r="D22" i="53" s="1"/>
  <c r="D191" i="25"/>
  <c r="E22" i="53" s="1"/>
  <c r="E191" i="25"/>
  <c r="F22" i="53" s="1"/>
  <c r="F191" i="25"/>
  <c r="G22" i="53" s="1"/>
  <c r="G191" i="25"/>
  <c r="H22" i="53" s="1"/>
  <c r="H191" i="25"/>
  <c r="I22" i="53" s="1"/>
  <c r="B192" i="25"/>
  <c r="C23" i="53" s="1"/>
  <c r="C192" i="25"/>
  <c r="D23" i="53" s="1"/>
  <c r="D192" i="25"/>
  <c r="E23" i="53" s="1"/>
  <c r="E192" i="25"/>
  <c r="F23" i="53" s="1"/>
  <c r="F192" i="25"/>
  <c r="G23" i="53" s="1"/>
  <c r="G192" i="25"/>
  <c r="H23" i="53" s="1"/>
  <c r="H192" i="25"/>
  <c r="I23" i="53" s="1"/>
  <c r="B193" i="25"/>
  <c r="C24" i="53" s="1"/>
  <c r="C193" i="25"/>
  <c r="D24" i="53" s="1"/>
  <c r="D193" i="25"/>
  <c r="E24" i="53" s="1"/>
  <c r="E193" i="25"/>
  <c r="F24" i="53" s="1"/>
  <c r="F193" i="25"/>
  <c r="G24" i="53" s="1"/>
  <c r="G193" i="25"/>
  <c r="H24" i="53" s="1"/>
  <c r="H193" i="25"/>
  <c r="I24" i="53" s="1"/>
  <c r="B194" i="25"/>
  <c r="C25" i="53" s="1"/>
  <c r="C194" i="25"/>
  <c r="D25" i="53" s="1"/>
  <c r="D194" i="25"/>
  <c r="E25" i="53" s="1"/>
  <c r="E194" i="25"/>
  <c r="F25" i="53" s="1"/>
  <c r="F194" i="25"/>
  <c r="G25" i="53" s="1"/>
  <c r="G194" i="25"/>
  <c r="H25" i="53" s="1"/>
  <c r="H194" i="25"/>
  <c r="I25" i="53" s="1"/>
  <c r="A189" i="25"/>
  <c r="B20" i="53" s="1"/>
  <c r="A190" i="25"/>
  <c r="B21" i="53" s="1"/>
  <c r="A191" i="25"/>
  <c r="B22" i="53" s="1"/>
  <c r="A192" i="25"/>
  <c r="B23" i="53" s="1"/>
  <c r="A193" i="25"/>
  <c r="B24" i="53" s="1"/>
  <c r="A194" i="25"/>
  <c r="B25" i="53" s="1"/>
  <c r="B680" i="25"/>
  <c r="C202" i="45" s="1"/>
  <c r="C680" i="25"/>
  <c r="D202" i="45" s="1"/>
  <c r="D680" i="25"/>
  <c r="E202" i="45" s="1"/>
  <c r="E680" i="25"/>
  <c r="F202" i="45" s="1"/>
  <c r="F680" i="25"/>
  <c r="G202" i="45" s="1"/>
  <c r="G680" i="25"/>
  <c r="H202" i="45" s="1"/>
  <c r="H680" i="25"/>
  <c r="I202" i="45" s="1"/>
  <c r="B681" i="25"/>
  <c r="C203" i="45" s="1"/>
  <c r="C681" i="25"/>
  <c r="D203" i="45" s="1"/>
  <c r="D681" i="25"/>
  <c r="E203" i="45" s="1"/>
  <c r="E681" i="25"/>
  <c r="F203" i="45" s="1"/>
  <c r="F681" i="25"/>
  <c r="G203" i="45" s="1"/>
  <c r="G681" i="25"/>
  <c r="H203" i="45" s="1"/>
  <c r="H681" i="25"/>
  <c r="I203" i="45" s="1"/>
  <c r="B682" i="25"/>
  <c r="C204" i="45" s="1"/>
  <c r="C682" i="25"/>
  <c r="D204" i="45" s="1"/>
  <c r="D682" i="25"/>
  <c r="E204" i="45" s="1"/>
  <c r="E682" i="25"/>
  <c r="F204" i="45" s="1"/>
  <c r="F682" i="25"/>
  <c r="G204" i="45" s="1"/>
  <c r="G682" i="25"/>
  <c r="H204" i="45" s="1"/>
  <c r="H682" i="25"/>
  <c r="I204" i="45" s="1"/>
  <c r="B683" i="25"/>
  <c r="C205" i="45" s="1"/>
  <c r="C683" i="25"/>
  <c r="D205" i="45" s="1"/>
  <c r="D683" i="25"/>
  <c r="E205" i="45" s="1"/>
  <c r="E683" i="25"/>
  <c r="F205" i="45" s="1"/>
  <c r="F683" i="25"/>
  <c r="G205" i="45" s="1"/>
  <c r="G683" i="25"/>
  <c r="H205" i="45" s="1"/>
  <c r="H683" i="25"/>
  <c r="I205" i="45" s="1"/>
  <c r="B684" i="25"/>
  <c r="C206" i="45" s="1"/>
  <c r="C684" i="25"/>
  <c r="D206" i="45" s="1"/>
  <c r="D684" i="25"/>
  <c r="E206" i="45" s="1"/>
  <c r="E684" i="25"/>
  <c r="F206" i="45" s="1"/>
  <c r="F684" i="25"/>
  <c r="G206" i="45" s="1"/>
  <c r="G684" i="25"/>
  <c r="H206" i="45" s="1"/>
  <c r="H684" i="25"/>
  <c r="I206" i="45" s="1"/>
  <c r="B685" i="25"/>
  <c r="C207" i="45" s="1"/>
  <c r="C685" i="25"/>
  <c r="D207" i="45" s="1"/>
  <c r="D685" i="25"/>
  <c r="E207" i="45" s="1"/>
  <c r="E685" i="25"/>
  <c r="F207" i="45" s="1"/>
  <c r="F685" i="25"/>
  <c r="G207" i="45" s="1"/>
  <c r="G685" i="25"/>
  <c r="H207" i="45" s="1"/>
  <c r="H685" i="25"/>
  <c r="I207" i="45" s="1"/>
  <c r="B686" i="25"/>
  <c r="C208" i="45" s="1"/>
  <c r="C686" i="25"/>
  <c r="D208" i="45" s="1"/>
  <c r="D686" i="25"/>
  <c r="E208" i="45" s="1"/>
  <c r="E686" i="25"/>
  <c r="F208" i="45" s="1"/>
  <c r="F686" i="25"/>
  <c r="G208" i="45" s="1"/>
  <c r="G686" i="25"/>
  <c r="H208" i="45" s="1"/>
  <c r="H686" i="25"/>
  <c r="I208" i="45" s="1"/>
  <c r="B687" i="25"/>
  <c r="C209" i="45" s="1"/>
  <c r="C687" i="25"/>
  <c r="D209" i="45" s="1"/>
  <c r="D687" i="25"/>
  <c r="E209" i="45" s="1"/>
  <c r="E687" i="25"/>
  <c r="F209" i="45" s="1"/>
  <c r="F687" i="25"/>
  <c r="G209" i="45" s="1"/>
  <c r="G687" i="25"/>
  <c r="H209" i="45" s="1"/>
  <c r="H687" i="25"/>
  <c r="I209" i="45" s="1"/>
  <c r="B688" i="25"/>
  <c r="C210" i="45" s="1"/>
  <c r="C688" i="25"/>
  <c r="D210" i="45" s="1"/>
  <c r="D688" i="25"/>
  <c r="E210" i="45" s="1"/>
  <c r="E688" i="25"/>
  <c r="F210" i="45" s="1"/>
  <c r="F688" i="25"/>
  <c r="G210" i="45" s="1"/>
  <c r="G688" i="25"/>
  <c r="H210" i="45" s="1"/>
  <c r="H688" i="25"/>
  <c r="I210" i="45" s="1"/>
  <c r="A680" i="25"/>
  <c r="B202" i="45" s="1"/>
  <c r="A681" i="25"/>
  <c r="B203" i="45" s="1"/>
  <c r="A682" i="25"/>
  <c r="B204" i="45" s="1"/>
  <c r="A683" i="25"/>
  <c r="B205" i="45" s="1"/>
  <c r="A684" i="25"/>
  <c r="B206" i="45" s="1"/>
  <c r="A685" i="25"/>
  <c r="B207" i="45" s="1"/>
  <c r="A686" i="25"/>
  <c r="B208" i="45" s="1"/>
  <c r="A687" i="25"/>
  <c r="B209" i="45" s="1"/>
  <c r="A688" i="25"/>
  <c r="B210" i="45" s="1"/>
  <c r="C7" i="49"/>
  <c r="D7" i="49"/>
  <c r="E7" i="49"/>
  <c r="F7" i="49"/>
  <c r="G7" i="49"/>
  <c r="H7" i="49"/>
  <c r="I7" i="49"/>
  <c r="J7" i="49"/>
  <c r="C8" i="49"/>
  <c r="D8" i="49"/>
  <c r="E8" i="49"/>
  <c r="F8" i="49"/>
  <c r="G8" i="49"/>
  <c r="H8" i="49"/>
  <c r="I8" i="49"/>
  <c r="J8" i="49"/>
  <c r="C9" i="49"/>
  <c r="D9" i="49"/>
  <c r="E9" i="49"/>
  <c r="F9" i="49"/>
  <c r="G9" i="49"/>
  <c r="H9" i="49"/>
  <c r="I9" i="49"/>
  <c r="J9" i="49"/>
  <c r="C10" i="49"/>
  <c r="D10" i="49"/>
  <c r="E10" i="49"/>
  <c r="F10" i="49"/>
  <c r="G10" i="49"/>
  <c r="H10" i="49"/>
  <c r="I10" i="49"/>
  <c r="J10" i="49"/>
  <c r="C11" i="49"/>
  <c r="D11" i="49"/>
  <c r="E11" i="49"/>
  <c r="F11" i="49"/>
  <c r="G11" i="49"/>
  <c r="H11" i="49"/>
  <c r="I11" i="49"/>
  <c r="J11" i="49"/>
  <c r="C12" i="49"/>
  <c r="D12" i="49"/>
  <c r="E12" i="49"/>
  <c r="F12" i="49"/>
  <c r="G12" i="49"/>
  <c r="H12" i="49"/>
  <c r="I12" i="49"/>
  <c r="J12" i="49"/>
  <c r="C13" i="49"/>
  <c r="D13" i="49"/>
  <c r="E13" i="49"/>
  <c r="F13" i="49"/>
  <c r="G13" i="49"/>
  <c r="H13" i="49"/>
  <c r="I13" i="49"/>
  <c r="J13" i="49"/>
  <c r="C14" i="49"/>
  <c r="D14" i="49"/>
  <c r="E14" i="49"/>
  <c r="F14" i="49"/>
  <c r="G14" i="49"/>
  <c r="H14" i="49"/>
  <c r="I14" i="49"/>
  <c r="J14" i="49"/>
  <c r="C15" i="49"/>
  <c r="D15" i="49"/>
  <c r="E15" i="49"/>
  <c r="F15" i="49"/>
  <c r="G15" i="49"/>
  <c r="H15" i="49"/>
  <c r="I15" i="49"/>
  <c r="J15" i="49"/>
  <c r="C16" i="49"/>
  <c r="D16" i="49"/>
  <c r="E16" i="49"/>
  <c r="F16" i="49"/>
  <c r="G16" i="49"/>
  <c r="H16" i="49"/>
  <c r="I16" i="49"/>
  <c r="J16" i="49"/>
  <c r="C17" i="49"/>
  <c r="D17" i="49"/>
  <c r="E17" i="49"/>
  <c r="F17" i="49"/>
  <c r="G17" i="49"/>
  <c r="H17" i="49"/>
  <c r="I17" i="49"/>
  <c r="J17" i="49"/>
  <c r="C18" i="49"/>
  <c r="D18" i="49"/>
  <c r="E18" i="49"/>
  <c r="F18" i="49"/>
  <c r="G18" i="49"/>
  <c r="H18" i="49"/>
  <c r="I18" i="49"/>
  <c r="J18" i="49"/>
  <c r="C19" i="49"/>
  <c r="D19" i="49"/>
  <c r="E19" i="49"/>
  <c r="F19" i="49"/>
  <c r="G19" i="49"/>
  <c r="H19" i="49"/>
  <c r="I19" i="49"/>
  <c r="J19" i="49"/>
  <c r="A209" i="25"/>
  <c r="B7" i="49" s="1"/>
  <c r="A210" i="25"/>
  <c r="B8" i="49" s="1"/>
  <c r="A211" i="25"/>
  <c r="B9" i="49" s="1"/>
  <c r="A212" i="25"/>
  <c r="B10" i="49" s="1"/>
  <c r="A213" i="25"/>
  <c r="B11" i="49" s="1"/>
  <c r="A214" i="25"/>
  <c r="B12" i="49" s="1"/>
  <c r="A215" i="25"/>
  <c r="B13" i="49" s="1"/>
  <c r="A216" i="25"/>
  <c r="B14" i="49" s="1"/>
  <c r="A217" i="25"/>
  <c r="B15" i="49" s="1"/>
  <c r="A218" i="25"/>
  <c r="B16" i="49" s="1"/>
  <c r="A219" i="25"/>
  <c r="B17" i="49" s="1"/>
  <c r="A220" i="25"/>
  <c r="B18" i="49" s="1"/>
  <c r="A221" i="25"/>
  <c r="B19" i="49" s="1"/>
  <c r="B668" i="25"/>
  <c r="C190" i="45" s="1"/>
  <c r="C668" i="25"/>
  <c r="D190" i="45" s="1"/>
  <c r="D668" i="25"/>
  <c r="E190" i="45" s="1"/>
  <c r="E668" i="25"/>
  <c r="F190" i="45" s="1"/>
  <c r="F668" i="25"/>
  <c r="G190" i="45" s="1"/>
  <c r="G668" i="25"/>
  <c r="H190" i="45" s="1"/>
  <c r="H668" i="25"/>
  <c r="I190" i="45" s="1"/>
  <c r="B669" i="25"/>
  <c r="C191" i="45" s="1"/>
  <c r="C669" i="25"/>
  <c r="D191" i="45" s="1"/>
  <c r="D669" i="25"/>
  <c r="E191" i="45" s="1"/>
  <c r="E669" i="25"/>
  <c r="F191" i="45" s="1"/>
  <c r="F669" i="25"/>
  <c r="G191" i="45" s="1"/>
  <c r="G669" i="25"/>
  <c r="H191" i="45" s="1"/>
  <c r="H669" i="25"/>
  <c r="I191" i="45" s="1"/>
  <c r="B670" i="25"/>
  <c r="C192" i="45" s="1"/>
  <c r="C670" i="25"/>
  <c r="D192" i="45" s="1"/>
  <c r="D670" i="25"/>
  <c r="E192" i="45" s="1"/>
  <c r="E670" i="25"/>
  <c r="F192" i="45" s="1"/>
  <c r="F670" i="25"/>
  <c r="G192" i="45" s="1"/>
  <c r="G670" i="25"/>
  <c r="H192" i="45" s="1"/>
  <c r="H670" i="25"/>
  <c r="I192" i="45" s="1"/>
  <c r="B671" i="25"/>
  <c r="C193" i="45" s="1"/>
  <c r="C671" i="25"/>
  <c r="D193" i="45" s="1"/>
  <c r="D671" i="25"/>
  <c r="E193" i="45" s="1"/>
  <c r="E671" i="25"/>
  <c r="F193" i="45" s="1"/>
  <c r="F671" i="25"/>
  <c r="G193" i="45" s="1"/>
  <c r="G671" i="25"/>
  <c r="H193" i="45" s="1"/>
  <c r="H671" i="25"/>
  <c r="I193" i="45" s="1"/>
  <c r="B672" i="25"/>
  <c r="C194" i="45" s="1"/>
  <c r="C672" i="25"/>
  <c r="D194" i="45" s="1"/>
  <c r="D672" i="25"/>
  <c r="E194" i="45" s="1"/>
  <c r="E672" i="25"/>
  <c r="F194" i="45" s="1"/>
  <c r="F672" i="25"/>
  <c r="G194" i="45" s="1"/>
  <c r="G672" i="25"/>
  <c r="H194" i="45" s="1"/>
  <c r="H672" i="25"/>
  <c r="I194" i="45" s="1"/>
  <c r="B673" i="25"/>
  <c r="C195" i="45" s="1"/>
  <c r="C673" i="25"/>
  <c r="D195" i="45" s="1"/>
  <c r="D673" i="25"/>
  <c r="E195" i="45" s="1"/>
  <c r="E673" i="25"/>
  <c r="F195" i="45" s="1"/>
  <c r="F673" i="25"/>
  <c r="G195" i="45" s="1"/>
  <c r="G673" i="25"/>
  <c r="H195" i="45" s="1"/>
  <c r="H673" i="25"/>
  <c r="I195" i="45" s="1"/>
  <c r="B674" i="25"/>
  <c r="C196" i="45" s="1"/>
  <c r="C674" i="25"/>
  <c r="D196" i="45" s="1"/>
  <c r="D674" i="25"/>
  <c r="E196" i="45" s="1"/>
  <c r="E674" i="25"/>
  <c r="F196" i="45" s="1"/>
  <c r="F674" i="25"/>
  <c r="G196" i="45" s="1"/>
  <c r="G674" i="25"/>
  <c r="H196" i="45" s="1"/>
  <c r="H674" i="25"/>
  <c r="I196" i="45" s="1"/>
  <c r="B675" i="25"/>
  <c r="C197" i="45" s="1"/>
  <c r="C675" i="25"/>
  <c r="D197" i="45" s="1"/>
  <c r="D675" i="25"/>
  <c r="E197" i="45" s="1"/>
  <c r="E675" i="25"/>
  <c r="F197" i="45" s="1"/>
  <c r="F675" i="25"/>
  <c r="G197" i="45" s="1"/>
  <c r="G675" i="25"/>
  <c r="H197" i="45" s="1"/>
  <c r="H675" i="25"/>
  <c r="I197" i="45" s="1"/>
  <c r="B676" i="25"/>
  <c r="C198" i="45" s="1"/>
  <c r="C676" i="25"/>
  <c r="D198" i="45" s="1"/>
  <c r="D676" i="25"/>
  <c r="E198" i="45" s="1"/>
  <c r="E676" i="25"/>
  <c r="F198" i="45" s="1"/>
  <c r="F676" i="25"/>
  <c r="G198" i="45" s="1"/>
  <c r="G676" i="25"/>
  <c r="H198" i="45" s="1"/>
  <c r="H676" i="25"/>
  <c r="I198" i="45" s="1"/>
  <c r="B677" i="25"/>
  <c r="C199" i="45" s="1"/>
  <c r="C677" i="25"/>
  <c r="D199" i="45" s="1"/>
  <c r="D677" i="25"/>
  <c r="E199" i="45" s="1"/>
  <c r="E677" i="25"/>
  <c r="F199" i="45" s="1"/>
  <c r="F677" i="25"/>
  <c r="G199" i="45" s="1"/>
  <c r="G677" i="25"/>
  <c r="H199" i="45" s="1"/>
  <c r="H677" i="25"/>
  <c r="I199" i="45" s="1"/>
  <c r="B678" i="25"/>
  <c r="C200" i="45" s="1"/>
  <c r="C678" i="25"/>
  <c r="D200" i="45" s="1"/>
  <c r="D678" i="25"/>
  <c r="E200" i="45" s="1"/>
  <c r="E678" i="25"/>
  <c r="F200" i="45" s="1"/>
  <c r="F678" i="25"/>
  <c r="G200" i="45" s="1"/>
  <c r="G678" i="25"/>
  <c r="H200" i="45" s="1"/>
  <c r="H678" i="25"/>
  <c r="I200" i="45" s="1"/>
  <c r="B679" i="25"/>
  <c r="C201" i="45" s="1"/>
  <c r="C679" i="25"/>
  <c r="D201" i="45" s="1"/>
  <c r="D679" i="25"/>
  <c r="E201" i="45" s="1"/>
  <c r="E679" i="25"/>
  <c r="F201" i="45" s="1"/>
  <c r="F679" i="25"/>
  <c r="G201" i="45" s="1"/>
  <c r="G679" i="25"/>
  <c r="H201" i="45" s="1"/>
  <c r="H679" i="25"/>
  <c r="I201" i="45" s="1"/>
  <c r="A668" i="25"/>
  <c r="B190" i="45" s="1"/>
  <c r="A669" i="25"/>
  <c r="B191" i="45" s="1"/>
  <c r="A670" i="25"/>
  <c r="B192" i="45" s="1"/>
  <c r="A671" i="25"/>
  <c r="B193" i="45" s="1"/>
  <c r="A672" i="25"/>
  <c r="B194" i="45" s="1"/>
  <c r="A673" i="25"/>
  <c r="B195" i="45" s="1"/>
  <c r="A674" i="25"/>
  <c r="B196" i="45" s="1"/>
  <c r="A675" i="25"/>
  <c r="B197" i="45" s="1"/>
  <c r="A676" i="25"/>
  <c r="B198" i="45" s="1"/>
  <c r="A677" i="25"/>
  <c r="B199" i="45" s="1"/>
  <c r="A678" i="25"/>
  <c r="B200" i="45" s="1"/>
  <c r="A679" i="25"/>
  <c r="B201" i="45" s="1"/>
  <c r="B294" i="25"/>
  <c r="C30" i="48" s="1"/>
  <c r="C294" i="25"/>
  <c r="D30" i="48" s="1"/>
  <c r="D294" i="25"/>
  <c r="E30" i="48" s="1"/>
  <c r="E294" i="25"/>
  <c r="F30" i="48" s="1"/>
  <c r="F294" i="25"/>
  <c r="G30" i="48" s="1"/>
  <c r="G294" i="25"/>
  <c r="H30" i="48" s="1"/>
  <c r="H294" i="25"/>
  <c r="I30" i="48" s="1"/>
  <c r="B295" i="25"/>
  <c r="C31" i="48" s="1"/>
  <c r="C295" i="25"/>
  <c r="D31" i="48" s="1"/>
  <c r="D295" i="25"/>
  <c r="E31" i="48" s="1"/>
  <c r="E295" i="25"/>
  <c r="F31" i="48" s="1"/>
  <c r="F295" i="25"/>
  <c r="G31" i="48" s="1"/>
  <c r="G295" i="25"/>
  <c r="H31" i="48" s="1"/>
  <c r="H295" i="25"/>
  <c r="I31" i="48" s="1"/>
  <c r="B296" i="25"/>
  <c r="C32" i="48" s="1"/>
  <c r="C296" i="25"/>
  <c r="D32" i="48" s="1"/>
  <c r="D296" i="25"/>
  <c r="E32" i="48" s="1"/>
  <c r="E296" i="25"/>
  <c r="F32" i="48" s="1"/>
  <c r="F296" i="25"/>
  <c r="G32" i="48" s="1"/>
  <c r="G296" i="25"/>
  <c r="H32" i="48" s="1"/>
  <c r="H296" i="25"/>
  <c r="I32" i="48" s="1"/>
  <c r="B297" i="25"/>
  <c r="C33" i="48" s="1"/>
  <c r="C297" i="25"/>
  <c r="D33" i="48" s="1"/>
  <c r="D297" i="25"/>
  <c r="E33" i="48" s="1"/>
  <c r="E297" i="25"/>
  <c r="F33" i="48" s="1"/>
  <c r="F297" i="25"/>
  <c r="G33" i="48" s="1"/>
  <c r="G297" i="25"/>
  <c r="H33" i="48" s="1"/>
  <c r="H297" i="25"/>
  <c r="I33" i="48" s="1"/>
  <c r="B298" i="25"/>
  <c r="C34" i="48" s="1"/>
  <c r="C298" i="25"/>
  <c r="D34" i="48" s="1"/>
  <c r="D298" i="25"/>
  <c r="E34" i="48" s="1"/>
  <c r="E298" i="25"/>
  <c r="F34" i="48" s="1"/>
  <c r="F298" i="25"/>
  <c r="G34" i="48" s="1"/>
  <c r="G298" i="25"/>
  <c r="H34" i="48" s="1"/>
  <c r="H298" i="25"/>
  <c r="I34" i="48" s="1"/>
  <c r="B299" i="25"/>
  <c r="C35" i="48" s="1"/>
  <c r="C299" i="25"/>
  <c r="D35" i="48" s="1"/>
  <c r="D299" i="25"/>
  <c r="E35" i="48" s="1"/>
  <c r="E299" i="25"/>
  <c r="F35" i="48" s="1"/>
  <c r="F299" i="25"/>
  <c r="G35" i="48" s="1"/>
  <c r="G299" i="25"/>
  <c r="H35" i="48" s="1"/>
  <c r="H299" i="25"/>
  <c r="I35" i="48" s="1"/>
  <c r="B300" i="25"/>
  <c r="C36" i="48" s="1"/>
  <c r="C300" i="25"/>
  <c r="D36" i="48" s="1"/>
  <c r="D300" i="25"/>
  <c r="E36" i="48" s="1"/>
  <c r="E300" i="25"/>
  <c r="F36" i="48" s="1"/>
  <c r="F300" i="25"/>
  <c r="G36" i="48" s="1"/>
  <c r="G300" i="25"/>
  <c r="H36" i="48" s="1"/>
  <c r="H300" i="25"/>
  <c r="I36" i="48" s="1"/>
  <c r="A294" i="25"/>
  <c r="B30" i="48" s="1"/>
  <c r="A295" i="25"/>
  <c r="B31" i="48" s="1"/>
  <c r="A296" i="25"/>
  <c r="B32" i="48" s="1"/>
  <c r="A297" i="25"/>
  <c r="B33" i="48" s="1"/>
  <c r="A298" i="25"/>
  <c r="B34" i="48" s="1"/>
  <c r="A299" i="25"/>
  <c r="B35" i="48" s="1"/>
  <c r="A300" i="25"/>
  <c r="B36" i="48" s="1"/>
  <c r="B183" i="25"/>
  <c r="C14" i="53" s="1"/>
  <c r="C183" i="25"/>
  <c r="D14" i="53" s="1"/>
  <c r="D183" i="25"/>
  <c r="E14" i="53" s="1"/>
  <c r="E183" i="25"/>
  <c r="F14" i="53" s="1"/>
  <c r="F183" i="25"/>
  <c r="G14" i="53" s="1"/>
  <c r="G183" i="25"/>
  <c r="H14" i="53" s="1"/>
  <c r="H183" i="25"/>
  <c r="I14" i="53" s="1"/>
  <c r="B184" i="25"/>
  <c r="C15" i="53" s="1"/>
  <c r="C184" i="25"/>
  <c r="D15" i="53" s="1"/>
  <c r="D184" i="25"/>
  <c r="E15" i="53" s="1"/>
  <c r="E184" i="25"/>
  <c r="F15" i="53" s="1"/>
  <c r="F184" i="25"/>
  <c r="G15" i="53" s="1"/>
  <c r="G184" i="25"/>
  <c r="H15" i="53" s="1"/>
  <c r="H184" i="25"/>
  <c r="I15" i="53" s="1"/>
  <c r="B185" i="25"/>
  <c r="C16" i="53" s="1"/>
  <c r="C185" i="25"/>
  <c r="D16" i="53" s="1"/>
  <c r="D185" i="25"/>
  <c r="E16" i="53" s="1"/>
  <c r="E185" i="25"/>
  <c r="F16" i="53" s="1"/>
  <c r="F185" i="25"/>
  <c r="G16" i="53" s="1"/>
  <c r="G185" i="25"/>
  <c r="H16" i="53" s="1"/>
  <c r="H185" i="25"/>
  <c r="I16" i="53" s="1"/>
  <c r="B186" i="25"/>
  <c r="C17" i="53" s="1"/>
  <c r="C186" i="25"/>
  <c r="D17" i="53" s="1"/>
  <c r="D186" i="25"/>
  <c r="E17" i="53" s="1"/>
  <c r="E186" i="25"/>
  <c r="F17" i="53" s="1"/>
  <c r="F186" i="25"/>
  <c r="G17" i="53" s="1"/>
  <c r="G186" i="25"/>
  <c r="H17" i="53" s="1"/>
  <c r="H186" i="25"/>
  <c r="I17" i="53" s="1"/>
  <c r="B187" i="25"/>
  <c r="C18" i="53" s="1"/>
  <c r="C187" i="25"/>
  <c r="D18" i="53" s="1"/>
  <c r="D187" i="25"/>
  <c r="E18" i="53" s="1"/>
  <c r="E187" i="25"/>
  <c r="F18" i="53" s="1"/>
  <c r="F187" i="25"/>
  <c r="G18" i="53" s="1"/>
  <c r="G187" i="25"/>
  <c r="H18" i="53" s="1"/>
  <c r="H187" i="25"/>
  <c r="I18" i="53" s="1"/>
  <c r="B188" i="25"/>
  <c r="C19" i="53" s="1"/>
  <c r="C188" i="25"/>
  <c r="D19" i="53" s="1"/>
  <c r="D188" i="25"/>
  <c r="E19" i="53" s="1"/>
  <c r="E188" i="25"/>
  <c r="F19" i="53" s="1"/>
  <c r="F188" i="25"/>
  <c r="G19" i="53" s="1"/>
  <c r="G188" i="25"/>
  <c r="H19" i="53" s="1"/>
  <c r="H188" i="25"/>
  <c r="I19" i="53" s="1"/>
  <c r="A183" i="25"/>
  <c r="B14" i="53" s="1"/>
  <c r="A184" i="25"/>
  <c r="B15" i="53" s="1"/>
  <c r="A185" i="25"/>
  <c r="B16" i="53" s="1"/>
  <c r="A186" i="25"/>
  <c r="B17" i="53" s="1"/>
  <c r="A187" i="25"/>
  <c r="B18" i="53" s="1"/>
  <c r="A188" i="25"/>
  <c r="B19" i="53" s="1"/>
  <c r="B661" i="25"/>
  <c r="C183" i="45" s="1"/>
  <c r="C661" i="25"/>
  <c r="D183" i="45" s="1"/>
  <c r="D661" i="25"/>
  <c r="E183" i="45" s="1"/>
  <c r="E661" i="25"/>
  <c r="F183" i="45" s="1"/>
  <c r="F661" i="25"/>
  <c r="G183" i="45" s="1"/>
  <c r="G661" i="25"/>
  <c r="H183" i="45" s="1"/>
  <c r="H661" i="25"/>
  <c r="I183" i="45" s="1"/>
  <c r="B662" i="25"/>
  <c r="C184" i="45" s="1"/>
  <c r="C662" i="25"/>
  <c r="D184" i="45" s="1"/>
  <c r="D662" i="25"/>
  <c r="E184" i="45" s="1"/>
  <c r="E662" i="25"/>
  <c r="F184" i="45" s="1"/>
  <c r="F662" i="25"/>
  <c r="G184" i="45" s="1"/>
  <c r="G662" i="25"/>
  <c r="H184" i="45" s="1"/>
  <c r="H662" i="25"/>
  <c r="I184" i="45" s="1"/>
  <c r="B663" i="25"/>
  <c r="C185" i="45" s="1"/>
  <c r="C663" i="25"/>
  <c r="D185" i="45" s="1"/>
  <c r="D663" i="25"/>
  <c r="E185" i="45" s="1"/>
  <c r="E663" i="25"/>
  <c r="F185" i="45" s="1"/>
  <c r="F663" i="25"/>
  <c r="G185" i="45" s="1"/>
  <c r="G663" i="25"/>
  <c r="H185" i="45" s="1"/>
  <c r="H663" i="25"/>
  <c r="I185" i="45" s="1"/>
  <c r="B664" i="25"/>
  <c r="C186" i="45" s="1"/>
  <c r="C664" i="25"/>
  <c r="D186" i="45" s="1"/>
  <c r="D664" i="25"/>
  <c r="E186" i="45" s="1"/>
  <c r="E664" i="25"/>
  <c r="F186" i="45" s="1"/>
  <c r="F664" i="25"/>
  <c r="G186" i="45" s="1"/>
  <c r="G664" i="25"/>
  <c r="H186" i="45" s="1"/>
  <c r="H664" i="25"/>
  <c r="I186" i="45" s="1"/>
  <c r="B665" i="25"/>
  <c r="C187" i="45" s="1"/>
  <c r="C665" i="25"/>
  <c r="D187" i="45" s="1"/>
  <c r="D665" i="25"/>
  <c r="E187" i="45" s="1"/>
  <c r="E665" i="25"/>
  <c r="F187" i="45" s="1"/>
  <c r="F665" i="25"/>
  <c r="G187" i="45" s="1"/>
  <c r="G665" i="25"/>
  <c r="H187" i="45" s="1"/>
  <c r="H665" i="25"/>
  <c r="I187" i="45" s="1"/>
  <c r="B666" i="25"/>
  <c r="C188" i="45" s="1"/>
  <c r="C666" i="25"/>
  <c r="D188" i="45" s="1"/>
  <c r="D666" i="25"/>
  <c r="E188" i="45" s="1"/>
  <c r="E666" i="25"/>
  <c r="F188" i="45" s="1"/>
  <c r="F666" i="25"/>
  <c r="G188" i="45" s="1"/>
  <c r="G666" i="25"/>
  <c r="H188" i="45" s="1"/>
  <c r="H666" i="25"/>
  <c r="I188" i="45" s="1"/>
  <c r="B667" i="25"/>
  <c r="C189" i="45" s="1"/>
  <c r="C667" i="25"/>
  <c r="D189" i="45" s="1"/>
  <c r="D667" i="25"/>
  <c r="E189" i="45" s="1"/>
  <c r="E667" i="25"/>
  <c r="F189" i="45" s="1"/>
  <c r="F667" i="25"/>
  <c r="G189" i="45" s="1"/>
  <c r="G667" i="25"/>
  <c r="H189" i="45" s="1"/>
  <c r="H667" i="25"/>
  <c r="I189" i="45" s="1"/>
  <c r="A661" i="25"/>
  <c r="B183" i="45" s="1"/>
  <c r="A662" i="25"/>
  <c r="B184" i="45" s="1"/>
  <c r="A663" i="25"/>
  <c r="B185" i="45" s="1"/>
  <c r="A664" i="25"/>
  <c r="B186" i="45" s="1"/>
  <c r="A665" i="25"/>
  <c r="B187" i="45" s="1"/>
  <c r="A666" i="25"/>
  <c r="B188" i="45" s="1"/>
  <c r="A667" i="25"/>
  <c r="B189" i="45" s="1"/>
  <c r="B656" i="25"/>
  <c r="C178" i="45" s="1"/>
  <c r="C656" i="25"/>
  <c r="D178" i="45" s="1"/>
  <c r="D656" i="25"/>
  <c r="E178" i="45" s="1"/>
  <c r="E656" i="25"/>
  <c r="F178" i="45" s="1"/>
  <c r="F656" i="25"/>
  <c r="G178" i="45" s="1"/>
  <c r="G656" i="25"/>
  <c r="H178" i="45" s="1"/>
  <c r="H656" i="25"/>
  <c r="I178" i="45" s="1"/>
  <c r="B657" i="25"/>
  <c r="C179" i="45" s="1"/>
  <c r="C657" i="25"/>
  <c r="D179" i="45" s="1"/>
  <c r="D657" i="25"/>
  <c r="E179" i="45" s="1"/>
  <c r="E657" i="25"/>
  <c r="F179" i="45" s="1"/>
  <c r="F657" i="25"/>
  <c r="G179" i="45" s="1"/>
  <c r="G657" i="25"/>
  <c r="H179" i="45" s="1"/>
  <c r="H657" i="25"/>
  <c r="I179" i="45" s="1"/>
  <c r="B658" i="25"/>
  <c r="C180" i="45" s="1"/>
  <c r="C658" i="25"/>
  <c r="D180" i="45" s="1"/>
  <c r="D658" i="25"/>
  <c r="E180" i="45" s="1"/>
  <c r="E658" i="25"/>
  <c r="F180" i="45" s="1"/>
  <c r="F658" i="25"/>
  <c r="G180" i="45" s="1"/>
  <c r="G658" i="25"/>
  <c r="H180" i="45" s="1"/>
  <c r="H658" i="25"/>
  <c r="I180" i="45" s="1"/>
  <c r="B659" i="25"/>
  <c r="C181" i="45" s="1"/>
  <c r="C659" i="25"/>
  <c r="D181" i="45" s="1"/>
  <c r="D659" i="25"/>
  <c r="E181" i="45" s="1"/>
  <c r="E659" i="25"/>
  <c r="F181" i="45" s="1"/>
  <c r="F659" i="25"/>
  <c r="G181" i="45" s="1"/>
  <c r="G659" i="25"/>
  <c r="H181" i="45" s="1"/>
  <c r="H659" i="25"/>
  <c r="I181" i="45" s="1"/>
  <c r="B660" i="25"/>
  <c r="C182" i="45" s="1"/>
  <c r="C660" i="25"/>
  <c r="D182" i="45" s="1"/>
  <c r="D660" i="25"/>
  <c r="E182" i="45" s="1"/>
  <c r="E660" i="25"/>
  <c r="F182" i="45" s="1"/>
  <c r="F660" i="25"/>
  <c r="G182" i="45" s="1"/>
  <c r="G660" i="25"/>
  <c r="H182" i="45" s="1"/>
  <c r="H660" i="25"/>
  <c r="I182" i="45" s="1"/>
  <c r="A656" i="25"/>
  <c r="B178" i="45" s="1"/>
  <c r="A657" i="25"/>
  <c r="B179" i="45" s="1"/>
  <c r="A658" i="25"/>
  <c r="B180" i="45" s="1"/>
  <c r="A659" i="25"/>
  <c r="B181" i="45" s="1"/>
  <c r="A660" i="25"/>
  <c r="B182" i="45" s="1"/>
  <c r="B649" i="25"/>
  <c r="C171" i="45" s="1"/>
  <c r="C649" i="25"/>
  <c r="D171" i="45" s="1"/>
  <c r="D649" i="25"/>
  <c r="E171" i="45" s="1"/>
  <c r="E649" i="25"/>
  <c r="F171" i="45" s="1"/>
  <c r="F649" i="25"/>
  <c r="G171" i="45" s="1"/>
  <c r="G649" i="25"/>
  <c r="H171" i="45" s="1"/>
  <c r="H649" i="25"/>
  <c r="I171" i="45" s="1"/>
  <c r="B650" i="25"/>
  <c r="C172" i="45" s="1"/>
  <c r="C650" i="25"/>
  <c r="D172" i="45" s="1"/>
  <c r="D650" i="25"/>
  <c r="E172" i="45" s="1"/>
  <c r="E650" i="25"/>
  <c r="F172" i="45" s="1"/>
  <c r="F650" i="25"/>
  <c r="G172" i="45" s="1"/>
  <c r="G650" i="25"/>
  <c r="H172" i="45" s="1"/>
  <c r="H650" i="25"/>
  <c r="I172" i="45" s="1"/>
  <c r="B651" i="25"/>
  <c r="C173" i="45" s="1"/>
  <c r="C651" i="25"/>
  <c r="D173" i="45" s="1"/>
  <c r="D651" i="25"/>
  <c r="E173" i="45" s="1"/>
  <c r="E651" i="25"/>
  <c r="F173" i="45" s="1"/>
  <c r="F651" i="25"/>
  <c r="G173" i="45" s="1"/>
  <c r="G651" i="25"/>
  <c r="H173" i="45" s="1"/>
  <c r="H651" i="25"/>
  <c r="I173" i="45" s="1"/>
  <c r="B652" i="25"/>
  <c r="C174" i="45" s="1"/>
  <c r="C652" i="25"/>
  <c r="D174" i="45" s="1"/>
  <c r="D652" i="25"/>
  <c r="E174" i="45" s="1"/>
  <c r="E652" i="25"/>
  <c r="F174" i="45" s="1"/>
  <c r="F652" i="25"/>
  <c r="G174" i="45" s="1"/>
  <c r="G652" i="25"/>
  <c r="H174" i="45" s="1"/>
  <c r="H652" i="25"/>
  <c r="I174" i="45" s="1"/>
  <c r="B653" i="25"/>
  <c r="C175" i="45" s="1"/>
  <c r="C653" i="25"/>
  <c r="D175" i="45" s="1"/>
  <c r="D653" i="25"/>
  <c r="E175" i="45" s="1"/>
  <c r="E653" i="25"/>
  <c r="F175" i="45" s="1"/>
  <c r="F653" i="25"/>
  <c r="G175" i="45" s="1"/>
  <c r="G653" i="25"/>
  <c r="H175" i="45" s="1"/>
  <c r="H653" i="25"/>
  <c r="I175" i="45" s="1"/>
  <c r="B654" i="25"/>
  <c r="C176" i="45" s="1"/>
  <c r="C654" i="25"/>
  <c r="D176" i="45" s="1"/>
  <c r="D654" i="25"/>
  <c r="E176" i="45" s="1"/>
  <c r="E654" i="25"/>
  <c r="F176" i="45" s="1"/>
  <c r="F654" i="25"/>
  <c r="G176" i="45" s="1"/>
  <c r="G654" i="25"/>
  <c r="H176" i="45" s="1"/>
  <c r="H654" i="25"/>
  <c r="I176" i="45" s="1"/>
  <c r="B655" i="25"/>
  <c r="C177" i="45" s="1"/>
  <c r="C655" i="25"/>
  <c r="D177" i="45" s="1"/>
  <c r="D655" i="25"/>
  <c r="E177" i="45" s="1"/>
  <c r="E655" i="25"/>
  <c r="F177" i="45" s="1"/>
  <c r="F655" i="25"/>
  <c r="G177" i="45" s="1"/>
  <c r="G655" i="25"/>
  <c r="H177" i="45" s="1"/>
  <c r="H655" i="25"/>
  <c r="I177" i="45" s="1"/>
  <c r="A649" i="25"/>
  <c r="B171" i="45" s="1"/>
  <c r="A650" i="25"/>
  <c r="B172" i="45" s="1"/>
  <c r="A651" i="25"/>
  <c r="B173" i="45" s="1"/>
  <c r="A652" i="25"/>
  <c r="B174" i="45" s="1"/>
  <c r="A653" i="25"/>
  <c r="B175" i="45" s="1"/>
  <c r="A654" i="25"/>
  <c r="B176" i="45" s="1"/>
  <c r="A655" i="25"/>
  <c r="B177" i="45" s="1"/>
  <c r="B643" i="25"/>
  <c r="C165" i="45" s="1"/>
  <c r="C643" i="25"/>
  <c r="D165" i="45" s="1"/>
  <c r="D643" i="25"/>
  <c r="E165" i="45" s="1"/>
  <c r="E643" i="25"/>
  <c r="F165" i="45" s="1"/>
  <c r="F643" i="25"/>
  <c r="G165" i="45" s="1"/>
  <c r="G643" i="25"/>
  <c r="H165" i="45" s="1"/>
  <c r="H643" i="25"/>
  <c r="I165" i="45" s="1"/>
  <c r="B644" i="25"/>
  <c r="C166" i="45" s="1"/>
  <c r="C644" i="25"/>
  <c r="D166" i="45" s="1"/>
  <c r="D644" i="25"/>
  <c r="E166" i="45" s="1"/>
  <c r="E644" i="25"/>
  <c r="F166" i="45" s="1"/>
  <c r="F644" i="25"/>
  <c r="G166" i="45" s="1"/>
  <c r="G644" i="25"/>
  <c r="H166" i="45" s="1"/>
  <c r="H644" i="25"/>
  <c r="I166" i="45" s="1"/>
  <c r="B645" i="25"/>
  <c r="C167" i="45" s="1"/>
  <c r="C645" i="25"/>
  <c r="D167" i="45" s="1"/>
  <c r="D645" i="25"/>
  <c r="E167" i="45" s="1"/>
  <c r="E645" i="25"/>
  <c r="F167" i="45" s="1"/>
  <c r="F645" i="25"/>
  <c r="G167" i="45" s="1"/>
  <c r="G645" i="25"/>
  <c r="H167" i="45" s="1"/>
  <c r="H645" i="25"/>
  <c r="I167" i="45" s="1"/>
  <c r="B646" i="25"/>
  <c r="C168" i="45" s="1"/>
  <c r="C646" i="25"/>
  <c r="D168" i="45" s="1"/>
  <c r="D646" i="25"/>
  <c r="E168" i="45" s="1"/>
  <c r="E646" i="25"/>
  <c r="F168" i="45" s="1"/>
  <c r="F646" i="25"/>
  <c r="G168" i="45" s="1"/>
  <c r="G646" i="25"/>
  <c r="H168" i="45" s="1"/>
  <c r="H646" i="25"/>
  <c r="I168" i="45" s="1"/>
  <c r="B647" i="25"/>
  <c r="C169" i="45" s="1"/>
  <c r="C647" i="25"/>
  <c r="D169" i="45" s="1"/>
  <c r="D647" i="25"/>
  <c r="E169" i="45" s="1"/>
  <c r="E647" i="25"/>
  <c r="F169" i="45" s="1"/>
  <c r="F647" i="25"/>
  <c r="G169" i="45" s="1"/>
  <c r="G647" i="25"/>
  <c r="H169" i="45" s="1"/>
  <c r="H647" i="25"/>
  <c r="I169" i="45" s="1"/>
  <c r="B648" i="25"/>
  <c r="C170" i="45" s="1"/>
  <c r="C648" i="25"/>
  <c r="D170" i="45" s="1"/>
  <c r="D648" i="25"/>
  <c r="E170" i="45" s="1"/>
  <c r="E648" i="25"/>
  <c r="F170" i="45" s="1"/>
  <c r="F648" i="25"/>
  <c r="G170" i="45" s="1"/>
  <c r="G648" i="25"/>
  <c r="H170" i="45" s="1"/>
  <c r="H648" i="25"/>
  <c r="I170" i="45" s="1"/>
  <c r="A643" i="25"/>
  <c r="B165" i="45" s="1"/>
  <c r="A644" i="25"/>
  <c r="B166" i="45" s="1"/>
  <c r="A645" i="25"/>
  <c r="B167" i="45" s="1"/>
  <c r="A646" i="25"/>
  <c r="B168" i="45" s="1"/>
  <c r="A647" i="25"/>
  <c r="B169" i="45" s="1"/>
  <c r="A648" i="25"/>
  <c r="B170" i="45" s="1"/>
  <c r="B635" i="25"/>
  <c r="C157" i="45" s="1"/>
  <c r="C635" i="25"/>
  <c r="D157" i="45" s="1"/>
  <c r="D635" i="25"/>
  <c r="E157" i="45" s="1"/>
  <c r="E635" i="25"/>
  <c r="F157" i="45" s="1"/>
  <c r="F635" i="25"/>
  <c r="G157" i="45" s="1"/>
  <c r="G635" i="25"/>
  <c r="H157" i="45" s="1"/>
  <c r="H635" i="25"/>
  <c r="I157" i="45" s="1"/>
  <c r="B636" i="25"/>
  <c r="C158" i="45" s="1"/>
  <c r="C636" i="25"/>
  <c r="D158" i="45" s="1"/>
  <c r="D636" i="25"/>
  <c r="E158" i="45" s="1"/>
  <c r="E636" i="25"/>
  <c r="F158" i="45" s="1"/>
  <c r="F636" i="25"/>
  <c r="G158" i="45" s="1"/>
  <c r="G636" i="25"/>
  <c r="H158" i="45" s="1"/>
  <c r="H636" i="25"/>
  <c r="I158" i="45" s="1"/>
  <c r="B637" i="25"/>
  <c r="C159" i="45" s="1"/>
  <c r="C637" i="25"/>
  <c r="D159" i="45" s="1"/>
  <c r="D637" i="25"/>
  <c r="E159" i="45" s="1"/>
  <c r="E637" i="25"/>
  <c r="F159" i="45" s="1"/>
  <c r="F637" i="25"/>
  <c r="G159" i="45" s="1"/>
  <c r="G637" i="25"/>
  <c r="H159" i="45" s="1"/>
  <c r="H637" i="25"/>
  <c r="I159" i="45" s="1"/>
  <c r="B638" i="25"/>
  <c r="C160" i="45" s="1"/>
  <c r="C638" i="25"/>
  <c r="D160" i="45" s="1"/>
  <c r="D638" i="25"/>
  <c r="E160" i="45" s="1"/>
  <c r="E638" i="25"/>
  <c r="F160" i="45" s="1"/>
  <c r="F638" i="25"/>
  <c r="G160" i="45" s="1"/>
  <c r="G638" i="25"/>
  <c r="H160" i="45" s="1"/>
  <c r="H638" i="25"/>
  <c r="I160" i="45" s="1"/>
  <c r="B639" i="25"/>
  <c r="C161" i="45" s="1"/>
  <c r="C639" i="25"/>
  <c r="D161" i="45" s="1"/>
  <c r="D639" i="25"/>
  <c r="E161" i="45" s="1"/>
  <c r="E639" i="25"/>
  <c r="F161" i="45" s="1"/>
  <c r="F639" i="25"/>
  <c r="G161" i="45" s="1"/>
  <c r="G639" i="25"/>
  <c r="H161" i="45" s="1"/>
  <c r="H639" i="25"/>
  <c r="I161" i="45" s="1"/>
  <c r="B640" i="25"/>
  <c r="C162" i="45" s="1"/>
  <c r="C640" i="25"/>
  <c r="D162" i="45" s="1"/>
  <c r="D640" i="25"/>
  <c r="E162" i="45" s="1"/>
  <c r="E640" i="25"/>
  <c r="F162" i="45" s="1"/>
  <c r="F640" i="25"/>
  <c r="G162" i="45" s="1"/>
  <c r="G640" i="25"/>
  <c r="H162" i="45" s="1"/>
  <c r="H640" i="25"/>
  <c r="I162" i="45" s="1"/>
  <c r="B641" i="25"/>
  <c r="C163" i="45" s="1"/>
  <c r="C641" i="25"/>
  <c r="D163" i="45" s="1"/>
  <c r="D641" i="25"/>
  <c r="E163" i="45" s="1"/>
  <c r="E641" i="25"/>
  <c r="F163" i="45" s="1"/>
  <c r="F641" i="25"/>
  <c r="G163" i="45" s="1"/>
  <c r="G641" i="25"/>
  <c r="H163" i="45" s="1"/>
  <c r="H641" i="25"/>
  <c r="I163" i="45" s="1"/>
  <c r="B642" i="25"/>
  <c r="C164" i="45" s="1"/>
  <c r="C642" i="25"/>
  <c r="D164" i="45" s="1"/>
  <c r="D642" i="25"/>
  <c r="E164" i="45" s="1"/>
  <c r="E642" i="25"/>
  <c r="F164" i="45" s="1"/>
  <c r="F642" i="25"/>
  <c r="G164" i="45" s="1"/>
  <c r="G642" i="25"/>
  <c r="H164" i="45" s="1"/>
  <c r="H642" i="25"/>
  <c r="I164" i="45" s="1"/>
  <c r="A635" i="25"/>
  <c r="B157" i="45" s="1"/>
  <c r="A636" i="25"/>
  <c r="B158" i="45" s="1"/>
  <c r="A637" i="25"/>
  <c r="B159" i="45" s="1"/>
  <c r="A638" i="25"/>
  <c r="B160" i="45" s="1"/>
  <c r="A639" i="25"/>
  <c r="B161" i="45" s="1"/>
  <c r="A640" i="25"/>
  <c r="B162" i="45" s="1"/>
  <c r="A641" i="25"/>
  <c r="B163" i="45" s="1"/>
  <c r="A642" i="25"/>
  <c r="B164" i="45" s="1"/>
  <c r="A252" i="25"/>
  <c r="A253" i="25"/>
  <c r="A254" i="25"/>
  <c r="B908" i="25"/>
  <c r="C16" i="52" s="1"/>
  <c r="C908" i="25"/>
  <c r="D16" i="52" s="1"/>
  <c r="D908" i="25"/>
  <c r="E16" i="52" s="1"/>
  <c r="E908" i="25"/>
  <c r="F16" i="52" s="1"/>
  <c r="F908" i="25"/>
  <c r="G16" i="52" s="1"/>
  <c r="G908" i="25"/>
  <c r="H16" i="52" s="1"/>
  <c r="H908" i="25"/>
  <c r="I16" i="52" s="1"/>
  <c r="B909" i="25"/>
  <c r="C17" i="52" s="1"/>
  <c r="C909" i="25"/>
  <c r="D17" i="52" s="1"/>
  <c r="D909" i="25"/>
  <c r="E17" i="52" s="1"/>
  <c r="E909" i="25"/>
  <c r="F17" i="52" s="1"/>
  <c r="F909" i="25"/>
  <c r="G17" i="52" s="1"/>
  <c r="G909" i="25"/>
  <c r="H17" i="52" s="1"/>
  <c r="H909" i="25"/>
  <c r="I17" i="52" s="1"/>
  <c r="B910" i="25"/>
  <c r="C18" i="52" s="1"/>
  <c r="C910" i="25"/>
  <c r="D18" i="52" s="1"/>
  <c r="D910" i="25"/>
  <c r="E18" i="52" s="1"/>
  <c r="E910" i="25"/>
  <c r="F18" i="52" s="1"/>
  <c r="F910" i="25"/>
  <c r="G18" i="52" s="1"/>
  <c r="G910" i="25"/>
  <c r="H18" i="52" s="1"/>
  <c r="H910" i="25"/>
  <c r="I18" i="52" s="1"/>
  <c r="A908" i="25"/>
  <c r="B16" i="52" s="1"/>
  <c r="A909" i="25"/>
  <c r="B17" i="52" s="1"/>
  <c r="A910" i="25"/>
  <c r="B18" i="52" s="1"/>
  <c r="B905" i="25"/>
  <c r="C13" i="52" s="1"/>
  <c r="C905" i="25"/>
  <c r="D13" i="52" s="1"/>
  <c r="D905" i="25"/>
  <c r="E13" i="52" s="1"/>
  <c r="E905" i="25"/>
  <c r="F13" i="52" s="1"/>
  <c r="F905" i="25"/>
  <c r="G13" i="52" s="1"/>
  <c r="G905" i="25"/>
  <c r="H13" i="52" s="1"/>
  <c r="H905" i="25"/>
  <c r="I13" i="52" s="1"/>
  <c r="B906" i="25"/>
  <c r="C14" i="52" s="1"/>
  <c r="C906" i="25"/>
  <c r="D14" i="52" s="1"/>
  <c r="D906" i="25"/>
  <c r="E14" i="52" s="1"/>
  <c r="E906" i="25"/>
  <c r="F14" i="52" s="1"/>
  <c r="F906" i="25"/>
  <c r="G14" i="52" s="1"/>
  <c r="G906" i="25"/>
  <c r="H14" i="52" s="1"/>
  <c r="H906" i="25"/>
  <c r="I14" i="52" s="1"/>
  <c r="B907" i="25"/>
  <c r="C15" i="52" s="1"/>
  <c r="C907" i="25"/>
  <c r="D15" i="52" s="1"/>
  <c r="D907" i="25"/>
  <c r="E15" i="52" s="1"/>
  <c r="E907" i="25"/>
  <c r="F15" i="52" s="1"/>
  <c r="F907" i="25"/>
  <c r="G15" i="52" s="1"/>
  <c r="G907" i="25"/>
  <c r="H15" i="52" s="1"/>
  <c r="H907" i="25"/>
  <c r="I15" i="52" s="1"/>
  <c r="A905" i="25"/>
  <c r="B13" i="52" s="1"/>
  <c r="A906" i="25"/>
  <c r="B14" i="52" s="1"/>
  <c r="A907" i="25"/>
  <c r="B15" i="52" s="1"/>
  <c r="B902" i="25"/>
  <c r="C10" i="52" s="1"/>
  <c r="C902" i="25"/>
  <c r="D10" i="52" s="1"/>
  <c r="D902" i="25"/>
  <c r="E10" i="52" s="1"/>
  <c r="E902" i="25"/>
  <c r="F10" i="52" s="1"/>
  <c r="F902" i="25"/>
  <c r="G10" i="52" s="1"/>
  <c r="G902" i="25"/>
  <c r="H10" i="52" s="1"/>
  <c r="H902" i="25"/>
  <c r="I10" i="52" s="1"/>
  <c r="B903" i="25"/>
  <c r="C11" i="52" s="1"/>
  <c r="C903" i="25"/>
  <c r="D11" i="52" s="1"/>
  <c r="D903" i="25"/>
  <c r="E11" i="52" s="1"/>
  <c r="E903" i="25"/>
  <c r="F11" i="52" s="1"/>
  <c r="F903" i="25"/>
  <c r="G11" i="52" s="1"/>
  <c r="G903" i="25"/>
  <c r="H11" i="52" s="1"/>
  <c r="H903" i="25"/>
  <c r="I11" i="52" s="1"/>
  <c r="B904" i="25"/>
  <c r="C12" i="52" s="1"/>
  <c r="C904" i="25"/>
  <c r="D12" i="52" s="1"/>
  <c r="D904" i="25"/>
  <c r="E12" i="52" s="1"/>
  <c r="E904" i="25"/>
  <c r="F12" i="52" s="1"/>
  <c r="F904" i="25"/>
  <c r="G12" i="52" s="1"/>
  <c r="G904" i="25"/>
  <c r="H12" i="52" s="1"/>
  <c r="H904" i="25"/>
  <c r="I12" i="52" s="1"/>
  <c r="A902" i="25"/>
  <c r="B10" i="52" s="1"/>
  <c r="A903" i="25"/>
  <c r="B11" i="52" s="1"/>
  <c r="A904" i="25"/>
  <c r="B12" i="52" s="1"/>
  <c r="B899" i="25"/>
  <c r="C7" i="52" s="1"/>
  <c r="C899" i="25"/>
  <c r="D7" i="52" s="1"/>
  <c r="D899" i="25"/>
  <c r="E7" i="52" s="1"/>
  <c r="E899" i="25"/>
  <c r="F7" i="52" s="1"/>
  <c r="F899" i="25"/>
  <c r="G7" i="52" s="1"/>
  <c r="G899" i="25"/>
  <c r="H7" i="52" s="1"/>
  <c r="H899" i="25"/>
  <c r="I7" i="52" s="1"/>
  <c r="B900" i="25"/>
  <c r="C8" i="52" s="1"/>
  <c r="C900" i="25"/>
  <c r="D8" i="52" s="1"/>
  <c r="D900" i="25"/>
  <c r="E8" i="52" s="1"/>
  <c r="E900" i="25"/>
  <c r="F8" i="52" s="1"/>
  <c r="F900" i="25"/>
  <c r="G8" i="52" s="1"/>
  <c r="G900" i="25"/>
  <c r="H8" i="52" s="1"/>
  <c r="H900" i="25"/>
  <c r="I8" i="52" s="1"/>
  <c r="B901" i="25"/>
  <c r="C9" i="52" s="1"/>
  <c r="C901" i="25"/>
  <c r="D9" i="52" s="1"/>
  <c r="D901" i="25"/>
  <c r="E9" i="52" s="1"/>
  <c r="E901" i="25"/>
  <c r="F9" i="52" s="1"/>
  <c r="F901" i="25"/>
  <c r="G9" i="52" s="1"/>
  <c r="G901" i="25"/>
  <c r="H9" i="52" s="1"/>
  <c r="H901" i="25"/>
  <c r="I9" i="52" s="1"/>
  <c r="A899" i="25"/>
  <c r="B7" i="52" s="1"/>
  <c r="A900" i="25"/>
  <c r="B8" i="52" s="1"/>
  <c r="A901" i="25"/>
  <c r="B9" i="52" s="1"/>
  <c r="B630" i="25"/>
  <c r="C152" i="45" s="1"/>
  <c r="C630" i="25"/>
  <c r="D152" i="45" s="1"/>
  <c r="D630" i="25"/>
  <c r="E152" i="45" s="1"/>
  <c r="E630" i="25"/>
  <c r="F152" i="45" s="1"/>
  <c r="F630" i="25"/>
  <c r="G152" i="45" s="1"/>
  <c r="G630" i="25"/>
  <c r="H152" i="45" s="1"/>
  <c r="H630" i="25"/>
  <c r="I152" i="45" s="1"/>
  <c r="B631" i="25"/>
  <c r="C153" i="45" s="1"/>
  <c r="C631" i="25"/>
  <c r="D153" i="45" s="1"/>
  <c r="D631" i="25"/>
  <c r="E153" i="45" s="1"/>
  <c r="E631" i="25"/>
  <c r="F153" i="45" s="1"/>
  <c r="F631" i="25"/>
  <c r="G153" i="45" s="1"/>
  <c r="G631" i="25"/>
  <c r="H153" i="45" s="1"/>
  <c r="H631" i="25"/>
  <c r="I153" i="45" s="1"/>
  <c r="B632" i="25"/>
  <c r="C154" i="45" s="1"/>
  <c r="C632" i="25"/>
  <c r="D154" i="45" s="1"/>
  <c r="D632" i="25"/>
  <c r="E154" i="45" s="1"/>
  <c r="E632" i="25"/>
  <c r="F154" i="45" s="1"/>
  <c r="F632" i="25"/>
  <c r="G154" i="45" s="1"/>
  <c r="G632" i="25"/>
  <c r="H154" i="45" s="1"/>
  <c r="H632" i="25"/>
  <c r="I154" i="45" s="1"/>
  <c r="B633" i="25"/>
  <c r="C155" i="45" s="1"/>
  <c r="C633" i="25"/>
  <c r="D155" i="45" s="1"/>
  <c r="D633" i="25"/>
  <c r="E155" i="45" s="1"/>
  <c r="E633" i="25"/>
  <c r="F155" i="45" s="1"/>
  <c r="F633" i="25"/>
  <c r="G155" i="45" s="1"/>
  <c r="G633" i="25"/>
  <c r="H155" i="45" s="1"/>
  <c r="H633" i="25"/>
  <c r="I155" i="45" s="1"/>
  <c r="B634" i="25"/>
  <c r="C156" i="45" s="1"/>
  <c r="C634" i="25"/>
  <c r="D156" i="45" s="1"/>
  <c r="D634" i="25"/>
  <c r="E156" i="45" s="1"/>
  <c r="E634" i="25"/>
  <c r="F156" i="45" s="1"/>
  <c r="F634" i="25"/>
  <c r="G156" i="45" s="1"/>
  <c r="G634" i="25"/>
  <c r="H156" i="45" s="1"/>
  <c r="H634" i="25"/>
  <c r="I156" i="45" s="1"/>
  <c r="A630" i="25"/>
  <c r="B152" i="45" s="1"/>
  <c r="A631" i="25"/>
  <c r="B153" i="45" s="1"/>
  <c r="A632" i="25"/>
  <c r="B154" i="45" s="1"/>
  <c r="A633" i="25"/>
  <c r="B155" i="45" s="1"/>
  <c r="A634" i="25"/>
  <c r="B156" i="45" s="1"/>
  <c r="A251" i="25"/>
  <c r="B626" i="25"/>
  <c r="C148" i="45" s="1"/>
  <c r="C626" i="25"/>
  <c r="D148" i="45" s="1"/>
  <c r="D626" i="25"/>
  <c r="E148" i="45" s="1"/>
  <c r="E626" i="25"/>
  <c r="F148" i="45" s="1"/>
  <c r="F626" i="25"/>
  <c r="G148" i="45" s="1"/>
  <c r="G626" i="25"/>
  <c r="H148" i="45" s="1"/>
  <c r="H626" i="25"/>
  <c r="I148" i="45" s="1"/>
  <c r="B627" i="25"/>
  <c r="C149" i="45" s="1"/>
  <c r="C627" i="25"/>
  <c r="D149" i="45" s="1"/>
  <c r="D627" i="25"/>
  <c r="E149" i="45" s="1"/>
  <c r="E627" i="25"/>
  <c r="F149" i="45" s="1"/>
  <c r="F627" i="25"/>
  <c r="G149" i="45" s="1"/>
  <c r="G627" i="25"/>
  <c r="H149" i="45" s="1"/>
  <c r="H627" i="25"/>
  <c r="I149" i="45" s="1"/>
  <c r="B628" i="25"/>
  <c r="C150" i="45" s="1"/>
  <c r="C628" i="25"/>
  <c r="D150" i="45" s="1"/>
  <c r="D628" i="25"/>
  <c r="E150" i="45" s="1"/>
  <c r="E628" i="25"/>
  <c r="F150" i="45" s="1"/>
  <c r="F628" i="25"/>
  <c r="G150" i="45" s="1"/>
  <c r="G628" i="25"/>
  <c r="H150" i="45" s="1"/>
  <c r="H628" i="25"/>
  <c r="I150" i="45" s="1"/>
  <c r="B629" i="25"/>
  <c r="C151" i="45" s="1"/>
  <c r="C629" i="25"/>
  <c r="D151" i="45" s="1"/>
  <c r="D629" i="25"/>
  <c r="E151" i="45" s="1"/>
  <c r="E629" i="25"/>
  <c r="F151" i="45" s="1"/>
  <c r="F629" i="25"/>
  <c r="G151" i="45" s="1"/>
  <c r="G629" i="25"/>
  <c r="H151" i="45" s="1"/>
  <c r="H629" i="25"/>
  <c r="I151" i="45" s="1"/>
  <c r="A626" i="25"/>
  <c r="B148" i="45" s="1"/>
  <c r="A627" i="25"/>
  <c r="B149" i="45" s="1"/>
  <c r="A628" i="25"/>
  <c r="B150" i="45" s="1"/>
  <c r="A629" i="25"/>
  <c r="B151" i="45" s="1"/>
  <c r="A250" i="25"/>
  <c r="A236" i="25"/>
  <c r="A237" i="25"/>
  <c r="A238" i="25"/>
  <c r="A239" i="25"/>
  <c r="A240" i="25"/>
  <c r="A241" i="25"/>
  <c r="A242" i="25"/>
  <c r="A243" i="25"/>
  <c r="A244" i="25"/>
  <c r="A245" i="25"/>
  <c r="A246" i="25"/>
  <c r="A247" i="25"/>
  <c r="A248" i="25"/>
  <c r="A249" i="25"/>
  <c r="B123" i="25"/>
  <c r="C7" i="50" s="1"/>
  <c r="D7" i="50"/>
  <c r="E7" i="50"/>
  <c r="E123" i="25"/>
  <c r="F7" i="50" s="1"/>
  <c r="F123" i="25"/>
  <c r="G7" i="50" s="1"/>
  <c r="G123" i="25"/>
  <c r="H7" i="50" s="1"/>
  <c r="H123" i="25"/>
  <c r="I7" i="50" s="1"/>
  <c r="B124" i="25"/>
  <c r="C8" i="50" s="1"/>
  <c r="C124" i="25"/>
  <c r="D8" i="50" s="1"/>
  <c r="E124" i="25"/>
  <c r="F8" i="50" s="1"/>
  <c r="F124" i="25"/>
  <c r="G8" i="50" s="1"/>
  <c r="G124" i="25"/>
  <c r="H8" i="50" s="1"/>
  <c r="H124" i="25"/>
  <c r="I8" i="50" s="1"/>
  <c r="B125" i="25"/>
  <c r="C9" i="50" s="1"/>
  <c r="C125" i="25"/>
  <c r="D9" i="50" s="1"/>
  <c r="D125" i="25"/>
  <c r="E9" i="50" s="1"/>
  <c r="E125" i="25"/>
  <c r="F9" i="50" s="1"/>
  <c r="F125" i="25"/>
  <c r="G9" i="50" s="1"/>
  <c r="G125" i="25"/>
  <c r="H9" i="50" s="1"/>
  <c r="H125" i="25"/>
  <c r="I9" i="50" s="1"/>
  <c r="B126" i="25"/>
  <c r="C10" i="50" s="1"/>
  <c r="C126" i="25"/>
  <c r="D10" i="50" s="1"/>
  <c r="D126" i="25"/>
  <c r="E10" i="50" s="1"/>
  <c r="E126" i="25"/>
  <c r="F10" i="50" s="1"/>
  <c r="F126" i="25"/>
  <c r="G10" i="50" s="1"/>
  <c r="G126" i="25"/>
  <c r="H10" i="50" s="1"/>
  <c r="H126" i="25"/>
  <c r="I10" i="50" s="1"/>
  <c r="B127" i="25"/>
  <c r="C11" i="50" s="1"/>
  <c r="C127" i="25"/>
  <c r="D11" i="50" s="1"/>
  <c r="D127" i="25"/>
  <c r="E11" i="50" s="1"/>
  <c r="E127" i="25"/>
  <c r="F11" i="50" s="1"/>
  <c r="F127" i="25"/>
  <c r="G11" i="50" s="1"/>
  <c r="G127" i="25"/>
  <c r="H11" i="50" s="1"/>
  <c r="H127" i="25"/>
  <c r="I11" i="50" s="1"/>
  <c r="B128" i="25"/>
  <c r="C12" i="50" s="1"/>
  <c r="C128" i="25"/>
  <c r="D12" i="50" s="1"/>
  <c r="D128" i="25"/>
  <c r="E12" i="50" s="1"/>
  <c r="E128" i="25"/>
  <c r="F12" i="50" s="1"/>
  <c r="F128" i="25"/>
  <c r="G12" i="50" s="1"/>
  <c r="G128" i="25"/>
  <c r="H12" i="50" s="1"/>
  <c r="H128" i="25"/>
  <c r="I12" i="50" s="1"/>
  <c r="B129" i="25"/>
  <c r="C13" i="50" s="1"/>
  <c r="C129" i="25"/>
  <c r="D13" i="50" s="1"/>
  <c r="D129" i="25"/>
  <c r="E13" i="50" s="1"/>
  <c r="E129" i="25"/>
  <c r="F13" i="50" s="1"/>
  <c r="F129" i="25"/>
  <c r="G13" i="50" s="1"/>
  <c r="G129" i="25"/>
  <c r="H13" i="50" s="1"/>
  <c r="H129" i="25"/>
  <c r="I13" i="50" s="1"/>
  <c r="B130" i="25"/>
  <c r="C14" i="50" s="1"/>
  <c r="C130" i="25"/>
  <c r="D14" i="50" s="1"/>
  <c r="D130" i="25"/>
  <c r="E14" i="50" s="1"/>
  <c r="E130" i="25"/>
  <c r="F14" i="50" s="1"/>
  <c r="F130" i="25"/>
  <c r="G14" i="50" s="1"/>
  <c r="G130" i="25"/>
  <c r="H14" i="50" s="1"/>
  <c r="H130" i="25"/>
  <c r="I14" i="50" s="1"/>
  <c r="B131" i="25"/>
  <c r="C15" i="50" s="1"/>
  <c r="C131" i="25"/>
  <c r="D15" i="50" s="1"/>
  <c r="D131" i="25"/>
  <c r="E15" i="50" s="1"/>
  <c r="E131" i="25"/>
  <c r="F15" i="50" s="1"/>
  <c r="F131" i="25"/>
  <c r="G15" i="50" s="1"/>
  <c r="G131" i="25"/>
  <c r="H15" i="50" s="1"/>
  <c r="H131" i="25"/>
  <c r="I15" i="50" s="1"/>
  <c r="B132" i="25"/>
  <c r="C16" i="50" s="1"/>
  <c r="C132" i="25"/>
  <c r="D16" i="50" s="1"/>
  <c r="D132" i="25"/>
  <c r="E16" i="50" s="1"/>
  <c r="E132" i="25"/>
  <c r="F16" i="50" s="1"/>
  <c r="F132" i="25"/>
  <c r="G16" i="50" s="1"/>
  <c r="G132" i="25"/>
  <c r="H16" i="50" s="1"/>
  <c r="H132" i="25"/>
  <c r="I16" i="50" s="1"/>
  <c r="B133" i="25"/>
  <c r="C17" i="50" s="1"/>
  <c r="C133" i="25"/>
  <c r="D17" i="50" s="1"/>
  <c r="D133" i="25"/>
  <c r="E17" i="50" s="1"/>
  <c r="E133" i="25"/>
  <c r="F17" i="50" s="1"/>
  <c r="F133" i="25"/>
  <c r="G17" i="50" s="1"/>
  <c r="G133" i="25"/>
  <c r="H17" i="50" s="1"/>
  <c r="H133" i="25"/>
  <c r="I17" i="50" s="1"/>
  <c r="B134" i="25"/>
  <c r="C18" i="50" s="1"/>
  <c r="C134" i="25"/>
  <c r="D18" i="50" s="1"/>
  <c r="D134" i="25"/>
  <c r="E18" i="50" s="1"/>
  <c r="E134" i="25"/>
  <c r="F18" i="50" s="1"/>
  <c r="F134" i="25"/>
  <c r="G18" i="50" s="1"/>
  <c r="G134" i="25"/>
  <c r="H18" i="50" s="1"/>
  <c r="H134" i="25"/>
  <c r="I18" i="50" s="1"/>
  <c r="B135" i="25"/>
  <c r="C19" i="50" s="1"/>
  <c r="C135" i="25"/>
  <c r="D19" i="50" s="1"/>
  <c r="D135" i="25"/>
  <c r="E19" i="50" s="1"/>
  <c r="E135" i="25"/>
  <c r="F19" i="50" s="1"/>
  <c r="F135" i="25"/>
  <c r="G19" i="50" s="1"/>
  <c r="G135" i="25"/>
  <c r="H19" i="50" s="1"/>
  <c r="H135" i="25"/>
  <c r="I19" i="50" s="1"/>
  <c r="B136" i="25"/>
  <c r="C20" i="50" s="1"/>
  <c r="C136" i="25"/>
  <c r="D20" i="50" s="1"/>
  <c r="D136" i="25"/>
  <c r="E20" i="50" s="1"/>
  <c r="E136" i="25"/>
  <c r="F20" i="50" s="1"/>
  <c r="F136" i="25"/>
  <c r="G20" i="50" s="1"/>
  <c r="G136" i="25"/>
  <c r="H20" i="50" s="1"/>
  <c r="H136" i="25"/>
  <c r="I20" i="50" s="1"/>
  <c r="B137" i="25"/>
  <c r="C21" i="50" s="1"/>
  <c r="C137" i="25"/>
  <c r="D21" i="50" s="1"/>
  <c r="D137" i="25"/>
  <c r="E21" i="50" s="1"/>
  <c r="E137" i="25"/>
  <c r="F21" i="50" s="1"/>
  <c r="F137" i="25"/>
  <c r="G21" i="50" s="1"/>
  <c r="G137" i="25"/>
  <c r="H21" i="50" s="1"/>
  <c r="H137" i="25"/>
  <c r="I21" i="50" s="1"/>
  <c r="B138" i="25"/>
  <c r="C22" i="50" s="1"/>
  <c r="C138" i="25"/>
  <c r="D22" i="50" s="1"/>
  <c r="D138" i="25"/>
  <c r="E22" i="50" s="1"/>
  <c r="E138" i="25"/>
  <c r="F22" i="50" s="1"/>
  <c r="F138" i="25"/>
  <c r="G22" i="50" s="1"/>
  <c r="G138" i="25"/>
  <c r="H22" i="50" s="1"/>
  <c r="H138" i="25"/>
  <c r="I22" i="50" s="1"/>
  <c r="B139" i="25"/>
  <c r="C23" i="50" s="1"/>
  <c r="C139" i="25"/>
  <c r="D23" i="50" s="1"/>
  <c r="D139" i="25"/>
  <c r="E23" i="50" s="1"/>
  <c r="E139" i="25"/>
  <c r="F23" i="50" s="1"/>
  <c r="F139" i="25"/>
  <c r="G23" i="50" s="1"/>
  <c r="G139" i="25"/>
  <c r="H23" i="50" s="1"/>
  <c r="H139" i="25"/>
  <c r="I23" i="50" s="1"/>
  <c r="B140" i="25"/>
  <c r="C24" i="50" s="1"/>
  <c r="C140" i="25"/>
  <c r="D24" i="50" s="1"/>
  <c r="D140" i="25"/>
  <c r="E24" i="50" s="1"/>
  <c r="E140" i="25"/>
  <c r="F24" i="50" s="1"/>
  <c r="F140" i="25"/>
  <c r="G24" i="50" s="1"/>
  <c r="G140" i="25"/>
  <c r="H24" i="50" s="1"/>
  <c r="H140" i="25"/>
  <c r="I24" i="50" s="1"/>
  <c r="B141" i="25"/>
  <c r="C25" i="50" s="1"/>
  <c r="C141" i="25"/>
  <c r="D25" i="50" s="1"/>
  <c r="D141" i="25"/>
  <c r="E25" i="50" s="1"/>
  <c r="E141" i="25"/>
  <c r="F25" i="50" s="1"/>
  <c r="F141" i="25"/>
  <c r="G25" i="50" s="1"/>
  <c r="G141" i="25"/>
  <c r="H25" i="50" s="1"/>
  <c r="H141" i="25"/>
  <c r="I25" i="50" s="1"/>
  <c r="B142" i="25"/>
  <c r="C26" i="50" s="1"/>
  <c r="C142" i="25"/>
  <c r="D26" i="50" s="1"/>
  <c r="D142" i="25"/>
  <c r="E26" i="50" s="1"/>
  <c r="E142" i="25"/>
  <c r="F26" i="50" s="1"/>
  <c r="F142" i="25"/>
  <c r="G26" i="50" s="1"/>
  <c r="G142" i="25"/>
  <c r="H26" i="50" s="1"/>
  <c r="H142" i="25"/>
  <c r="I26" i="50" s="1"/>
  <c r="B143" i="25"/>
  <c r="C27" i="50" s="1"/>
  <c r="C143" i="25"/>
  <c r="D27" i="50" s="1"/>
  <c r="D143" i="25"/>
  <c r="E27" i="50" s="1"/>
  <c r="E143" i="25"/>
  <c r="F27" i="50" s="1"/>
  <c r="F143" i="25"/>
  <c r="G27" i="50" s="1"/>
  <c r="G143" i="25"/>
  <c r="H27" i="50" s="1"/>
  <c r="H143" i="25"/>
  <c r="I27" i="50" s="1"/>
  <c r="B144" i="25"/>
  <c r="C28" i="50" s="1"/>
  <c r="C144" i="25"/>
  <c r="D28" i="50" s="1"/>
  <c r="D144" i="25"/>
  <c r="E28" i="50" s="1"/>
  <c r="E144" i="25"/>
  <c r="F28" i="50" s="1"/>
  <c r="F144" i="25"/>
  <c r="G28" i="50" s="1"/>
  <c r="G144" i="25"/>
  <c r="H28" i="50" s="1"/>
  <c r="H144" i="25"/>
  <c r="I28" i="50" s="1"/>
  <c r="B145" i="25"/>
  <c r="C29" i="50" s="1"/>
  <c r="C145" i="25"/>
  <c r="D29" i="50" s="1"/>
  <c r="D145" i="25"/>
  <c r="E29" i="50" s="1"/>
  <c r="E145" i="25"/>
  <c r="F29" i="50" s="1"/>
  <c r="F145" i="25"/>
  <c r="G29" i="50" s="1"/>
  <c r="G145" i="25"/>
  <c r="H29" i="50" s="1"/>
  <c r="H145" i="25"/>
  <c r="I29" i="50" s="1"/>
  <c r="B146" i="25"/>
  <c r="C30" i="50" s="1"/>
  <c r="C146" i="25"/>
  <c r="D30" i="50" s="1"/>
  <c r="D146" i="25"/>
  <c r="E30" i="50" s="1"/>
  <c r="E146" i="25"/>
  <c r="F30" i="50" s="1"/>
  <c r="F146" i="25"/>
  <c r="G30" i="50" s="1"/>
  <c r="G146" i="25"/>
  <c r="H30" i="50" s="1"/>
  <c r="H146" i="25"/>
  <c r="I30" i="50" s="1"/>
  <c r="B147" i="25"/>
  <c r="C31" i="50" s="1"/>
  <c r="C147" i="25"/>
  <c r="D31" i="50" s="1"/>
  <c r="D147" i="25"/>
  <c r="E31" i="50" s="1"/>
  <c r="E147" i="25"/>
  <c r="F31" i="50" s="1"/>
  <c r="F147" i="25"/>
  <c r="G31" i="50" s="1"/>
  <c r="G147" i="25"/>
  <c r="H31" i="50" s="1"/>
  <c r="H147" i="25"/>
  <c r="I31" i="50" s="1"/>
  <c r="B148" i="25"/>
  <c r="C32" i="50" s="1"/>
  <c r="C148" i="25"/>
  <c r="D32" i="50" s="1"/>
  <c r="D148" i="25"/>
  <c r="E32" i="50" s="1"/>
  <c r="E148" i="25"/>
  <c r="F32" i="50" s="1"/>
  <c r="F148" i="25"/>
  <c r="G32" i="50" s="1"/>
  <c r="G148" i="25"/>
  <c r="H32" i="50" s="1"/>
  <c r="H148" i="25"/>
  <c r="I32" i="50" s="1"/>
  <c r="B149" i="25"/>
  <c r="C33" i="50" s="1"/>
  <c r="C149" i="25"/>
  <c r="D33" i="50" s="1"/>
  <c r="D149" i="25"/>
  <c r="E33" i="50" s="1"/>
  <c r="E149" i="25"/>
  <c r="F33" i="50" s="1"/>
  <c r="F149" i="25"/>
  <c r="G33" i="50" s="1"/>
  <c r="G149" i="25"/>
  <c r="H33" i="50" s="1"/>
  <c r="H149" i="25"/>
  <c r="I33" i="50" s="1"/>
  <c r="B150" i="25"/>
  <c r="C34" i="50" s="1"/>
  <c r="C150" i="25"/>
  <c r="D34" i="50" s="1"/>
  <c r="D150" i="25"/>
  <c r="E34" i="50" s="1"/>
  <c r="E150" i="25"/>
  <c r="F34" i="50" s="1"/>
  <c r="F150" i="25"/>
  <c r="G34" i="50" s="1"/>
  <c r="G150" i="25"/>
  <c r="H34" i="50" s="1"/>
  <c r="H150" i="25"/>
  <c r="I34" i="50" s="1"/>
  <c r="B151" i="25"/>
  <c r="C35" i="50" s="1"/>
  <c r="C151" i="25"/>
  <c r="D35" i="50" s="1"/>
  <c r="D151" i="25"/>
  <c r="E35" i="50" s="1"/>
  <c r="E151" i="25"/>
  <c r="F35" i="50" s="1"/>
  <c r="F151" i="25"/>
  <c r="G35" i="50" s="1"/>
  <c r="G151" i="25"/>
  <c r="H35" i="50" s="1"/>
  <c r="H151" i="25"/>
  <c r="I35" i="50" s="1"/>
  <c r="B152" i="25"/>
  <c r="C36" i="50" s="1"/>
  <c r="C152" i="25"/>
  <c r="D36" i="50" s="1"/>
  <c r="D152" i="25"/>
  <c r="E36" i="50" s="1"/>
  <c r="E152" i="25"/>
  <c r="F36" i="50" s="1"/>
  <c r="F152" i="25"/>
  <c r="G36" i="50" s="1"/>
  <c r="G152" i="25"/>
  <c r="H36" i="50" s="1"/>
  <c r="H152" i="25"/>
  <c r="I36" i="50" s="1"/>
  <c r="B153" i="25"/>
  <c r="C37" i="50" s="1"/>
  <c r="C153" i="25"/>
  <c r="D37" i="50" s="1"/>
  <c r="D153" i="25"/>
  <c r="E37" i="50" s="1"/>
  <c r="E153" i="25"/>
  <c r="F37" i="50" s="1"/>
  <c r="F153" i="25"/>
  <c r="G37" i="50" s="1"/>
  <c r="G153" i="25"/>
  <c r="H37" i="50" s="1"/>
  <c r="H153" i="25"/>
  <c r="I37" i="50" s="1"/>
  <c r="B154" i="25"/>
  <c r="C38" i="50" s="1"/>
  <c r="C154" i="25"/>
  <c r="D38" i="50" s="1"/>
  <c r="D154" i="25"/>
  <c r="E38" i="50" s="1"/>
  <c r="E154" i="25"/>
  <c r="F38" i="50" s="1"/>
  <c r="F154" i="25"/>
  <c r="G38" i="50" s="1"/>
  <c r="G154" i="25"/>
  <c r="H38" i="50" s="1"/>
  <c r="H154" i="25"/>
  <c r="I38" i="50" s="1"/>
  <c r="B155" i="25"/>
  <c r="C39" i="50" s="1"/>
  <c r="C155" i="25"/>
  <c r="D39" i="50" s="1"/>
  <c r="D155" i="25"/>
  <c r="E39" i="50" s="1"/>
  <c r="E155" i="25"/>
  <c r="F39" i="50" s="1"/>
  <c r="F155" i="25"/>
  <c r="G39" i="50" s="1"/>
  <c r="G155" i="25"/>
  <c r="H39" i="50" s="1"/>
  <c r="H155" i="25"/>
  <c r="I39" i="50" s="1"/>
  <c r="B156" i="25"/>
  <c r="C40" i="50" s="1"/>
  <c r="C156" i="25"/>
  <c r="D40" i="50" s="1"/>
  <c r="D156" i="25"/>
  <c r="E40" i="50" s="1"/>
  <c r="E156" i="25"/>
  <c r="F40" i="50" s="1"/>
  <c r="F156" i="25"/>
  <c r="G40" i="50" s="1"/>
  <c r="G156" i="25"/>
  <c r="H40" i="50" s="1"/>
  <c r="H156" i="25"/>
  <c r="I40" i="50" s="1"/>
  <c r="B157" i="25"/>
  <c r="C41" i="50" s="1"/>
  <c r="C157" i="25"/>
  <c r="D41" i="50" s="1"/>
  <c r="D157" i="25"/>
  <c r="E41" i="50" s="1"/>
  <c r="E157" i="25"/>
  <c r="F41" i="50" s="1"/>
  <c r="F157" i="25"/>
  <c r="G41" i="50" s="1"/>
  <c r="G157" i="25"/>
  <c r="H41" i="50" s="1"/>
  <c r="H157" i="25"/>
  <c r="I41" i="50" s="1"/>
  <c r="B158" i="25"/>
  <c r="C42" i="50" s="1"/>
  <c r="C158" i="25"/>
  <c r="D42" i="50" s="1"/>
  <c r="D158" i="25"/>
  <c r="E42" i="50" s="1"/>
  <c r="E158" i="25"/>
  <c r="F42" i="50" s="1"/>
  <c r="F158" i="25"/>
  <c r="G42" i="50" s="1"/>
  <c r="G158" i="25"/>
  <c r="H42" i="50" s="1"/>
  <c r="H158" i="25"/>
  <c r="I42" i="50" s="1"/>
  <c r="B159" i="25"/>
  <c r="C43" i="50" s="1"/>
  <c r="C159" i="25"/>
  <c r="D43" i="50" s="1"/>
  <c r="D159" i="25"/>
  <c r="E43" i="50" s="1"/>
  <c r="E159" i="25"/>
  <c r="F43" i="50" s="1"/>
  <c r="F159" i="25"/>
  <c r="G43" i="50" s="1"/>
  <c r="G159" i="25"/>
  <c r="H43" i="50" s="1"/>
  <c r="H159" i="25"/>
  <c r="I43" i="50" s="1"/>
  <c r="B160" i="25"/>
  <c r="C44" i="50" s="1"/>
  <c r="C160" i="25"/>
  <c r="D44" i="50" s="1"/>
  <c r="D160" i="25"/>
  <c r="E44" i="50" s="1"/>
  <c r="E160" i="25"/>
  <c r="F44" i="50" s="1"/>
  <c r="F160" i="25"/>
  <c r="G44" i="50" s="1"/>
  <c r="G160" i="25"/>
  <c r="H44" i="50" s="1"/>
  <c r="H160" i="25"/>
  <c r="I44" i="50" s="1"/>
  <c r="B161" i="25"/>
  <c r="C45" i="50" s="1"/>
  <c r="C161" i="25"/>
  <c r="D45" i="50" s="1"/>
  <c r="D161" i="25"/>
  <c r="E45" i="50" s="1"/>
  <c r="E161" i="25"/>
  <c r="F45" i="50" s="1"/>
  <c r="F161" i="25"/>
  <c r="G45" i="50" s="1"/>
  <c r="G161" i="25"/>
  <c r="H45" i="50" s="1"/>
  <c r="H161" i="25"/>
  <c r="I45" i="50" s="1"/>
  <c r="B162" i="25"/>
  <c r="C46" i="50" s="1"/>
  <c r="C162" i="25"/>
  <c r="D46" i="50" s="1"/>
  <c r="D162" i="25"/>
  <c r="E46" i="50" s="1"/>
  <c r="E162" i="25"/>
  <c r="F46" i="50" s="1"/>
  <c r="F162" i="25"/>
  <c r="G46" i="50" s="1"/>
  <c r="G162" i="25"/>
  <c r="H46" i="50" s="1"/>
  <c r="H162" i="25"/>
  <c r="I46" i="50" s="1"/>
  <c r="B163" i="25"/>
  <c r="C47" i="50" s="1"/>
  <c r="C163" i="25"/>
  <c r="D47" i="50" s="1"/>
  <c r="D163" i="25"/>
  <c r="E47" i="50" s="1"/>
  <c r="E163" i="25"/>
  <c r="F47" i="50" s="1"/>
  <c r="F163" i="25"/>
  <c r="G47" i="50" s="1"/>
  <c r="G163" i="25"/>
  <c r="H47" i="50" s="1"/>
  <c r="H163" i="25"/>
  <c r="I47" i="50" s="1"/>
  <c r="B164" i="25"/>
  <c r="C48" i="50" s="1"/>
  <c r="C164" i="25"/>
  <c r="D48" i="50" s="1"/>
  <c r="D164" i="25"/>
  <c r="E48" i="50" s="1"/>
  <c r="E164" i="25"/>
  <c r="F48" i="50" s="1"/>
  <c r="F164" i="25"/>
  <c r="G48" i="50" s="1"/>
  <c r="G164" i="25"/>
  <c r="H48" i="50" s="1"/>
  <c r="H164" i="25"/>
  <c r="I48" i="50" s="1"/>
  <c r="B165" i="25"/>
  <c r="C49" i="50" s="1"/>
  <c r="C165" i="25"/>
  <c r="D49" i="50" s="1"/>
  <c r="D165" i="25"/>
  <c r="E49" i="50" s="1"/>
  <c r="E165" i="25"/>
  <c r="F49" i="50" s="1"/>
  <c r="F165" i="25"/>
  <c r="G49" i="50" s="1"/>
  <c r="G165" i="25"/>
  <c r="H49" i="50" s="1"/>
  <c r="H165" i="25"/>
  <c r="I49" i="50" s="1"/>
  <c r="B166" i="25"/>
  <c r="C50" i="50" s="1"/>
  <c r="C166" i="25"/>
  <c r="D50" i="50" s="1"/>
  <c r="D166" i="25"/>
  <c r="E50" i="50" s="1"/>
  <c r="E166" i="25"/>
  <c r="F50" i="50" s="1"/>
  <c r="F166" i="25"/>
  <c r="G50" i="50" s="1"/>
  <c r="G166" i="25"/>
  <c r="H50" i="50" s="1"/>
  <c r="H166" i="25"/>
  <c r="I50" i="50" s="1"/>
  <c r="B167" i="25"/>
  <c r="C51" i="50" s="1"/>
  <c r="C167" i="25"/>
  <c r="D51" i="50" s="1"/>
  <c r="D167" i="25"/>
  <c r="E51" i="50" s="1"/>
  <c r="E167" i="25"/>
  <c r="F51" i="50" s="1"/>
  <c r="F167" i="25"/>
  <c r="G51" i="50" s="1"/>
  <c r="G167" i="25"/>
  <c r="H51" i="50" s="1"/>
  <c r="H167" i="25"/>
  <c r="I51" i="50" s="1"/>
  <c r="B168" i="25"/>
  <c r="C52" i="50" s="1"/>
  <c r="C168" i="25"/>
  <c r="D52" i="50" s="1"/>
  <c r="D168" i="25"/>
  <c r="E52" i="50" s="1"/>
  <c r="E168" i="25"/>
  <c r="F52" i="50" s="1"/>
  <c r="F168" i="25"/>
  <c r="G52" i="50" s="1"/>
  <c r="G168" i="25"/>
  <c r="H52" i="50" s="1"/>
  <c r="H168" i="25"/>
  <c r="I52" i="50" s="1"/>
  <c r="B169" i="25"/>
  <c r="C53" i="50" s="1"/>
  <c r="C169" i="25"/>
  <c r="D53" i="50" s="1"/>
  <c r="D169" i="25"/>
  <c r="E53" i="50" s="1"/>
  <c r="E169" i="25"/>
  <c r="F53" i="50" s="1"/>
  <c r="F169" i="25"/>
  <c r="G53" i="50" s="1"/>
  <c r="G169" i="25"/>
  <c r="H53" i="50" s="1"/>
  <c r="H169" i="25"/>
  <c r="I53" i="50" s="1"/>
  <c r="B170" i="25"/>
  <c r="C54" i="50" s="1"/>
  <c r="C170" i="25"/>
  <c r="D54" i="50" s="1"/>
  <c r="D170" i="25"/>
  <c r="E54" i="50" s="1"/>
  <c r="E170" i="25"/>
  <c r="F54" i="50" s="1"/>
  <c r="F170" i="25"/>
  <c r="G54" i="50" s="1"/>
  <c r="G170" i="25"/>
  <c r="H54" i="50" s="1"/>
  <c r="H170" i="25"/>
  <c r="I54" i="50" s="1"/>
  <c r="B171" i="25"/>
  <c r="C55" i="50" s="1"/>
  <c r="C171" i="25"/>
  <c r="D55" i="50" s="1"/>
  <c r="D171" i="25"/>
  <c r="E55" i="50" s="1"/>
  <c r="E171" i="25"/>
  <c r="F55" i="50" s="1"/>
  <c r="F171" i="25"/>
  <c r="G55" i="50" s="1"/>
  <c r="G171" i="25"/>
  <c r="H55" i="50" s="1"/>
  <c r="H171" i="25"/>
  <c r="I55" i="50" s="1"/>
  <c r="B172" i="25"/>
  <c r="C56" i="50" s="1"/>
  <c r="C172" i="25"/>
  <c r="D56" i="50" s="1"/>
  <c r="D172" i="25"/>
  <c r="E56" i="50" s="1"/>
  <c r="E172" i="25"/>
  <c r="F56" i="50" s="1"/>
  <c r="F172" i="25"/>
  <c r="G56" i="50" s="1"/>
  <c r="G172" i="25"/>
  <c r="H56" i="50" s="1"/>
  <c r="H172" i="25"/>
  <c r="I56" i="50" s="1"/>
  <c r="B173" i="25"/>
  <c r="C57" i="50" s="1"/>
  <c r="C173" i="25"/>
  <c r="D57" i="50" s="1"/>
  <c r="D173" i="25"/>
  <c r="E57" i="50" s="1"/>
  <c r="E173" i="25"/>
  <c r="F57" i="50" s="1"/>
  <c r="F173" i="25"/>
  <c r="G57" i="50" s="1"/>
  <c r="G173" i="25"/>
  <c r="H57" i="50" s="1"/>
  <c r="H173" i="25"/>
  <c r="I57" i="50" s="1"/>
  <c r="B174" i="25"/>
  <c r="C58" i="50" s="1"/>
  <c r="C174" i="25"/>
  <c r="D58" i="50" s="1"/>
  <c r="D174" i="25"/>
  <c r="E58" i="50" s="1"/>
  <c r="E174" i="25"/>
  <c r="F58" i="50" s="1"/>
  <c r="F174" i="25"/>
  <c r="G58" i="50" s="1"/>
  <c r="G174" i="25"/>
  <c r="H58" i="50" s="1"/>
  <c r="H174" i="25"/>
  <c r="I58" i="50" s="1"/>
  <c r="A123" i="25"/>
  <c r="B7" i="50" s="1"/>
  <c r="A124" i="25"/>
  <c r="B8" i="50" s="1"/>
  <c r="A125" i="25"/>
  <c r="B9" i="50" s="1"/>
  <c r="A126" i="25"/>
  <c r="B10" i="50" s="1"/>
  <c r="A127" i="25"/>
  <c r="B11" i="50" s="1"/>
  <c r="A128" i="25"/>
  <c r="B12" i="50" s="1"/>
  <c r="A129" i="25"/>
  <c r="B13" i="50" s="1"/>
  <c r="A130" i="25"/>
  <c r="B14" i="50" s="1"/>
  <c r="A131" i="25"/>
  <c r="B15" i="50" s="1"/>
  <c r="A132" i="25"/>
  <c r="B16" i="50" s="1"/>
  <c r="A133" i="25"/>
  <c r="B17" i="50" s="1"/>
  <c r="A134" i="25"/>
  <c r="B18" i="50" s="1"/>
  <c r="A135" i="25"/>
  <c r="B19" i="50" s="1"/>
  <c r="A136" i="25"/>
  <c r="B20" i="50" s="1"/>
  <c r="A137" i="25"/>
  <c r="B21" i="50" s="1"/>
  <c r="A138" i="25"/>
  <c r="B22" i="50" s="1"/>
  <c r="A139" i="25"/>
  <c r="B23" i="50" s="1"/>
  <c r="A140" i="25"/>
  <c r="B24" i="50" s="1"/>
  <c r="A141" i="25"/>
  <c r="B25" i="50" s="1"/>
  <c r="A142" i="25"/>
  <c r="B26" i="50" s="1"/>
  <c r="A143" i="25"/>
  <c r="B27" i="50" s="1"/>
  <c r="A144" i="25"/>
  <c r="B28" i="50" s="1"/>
  <c r="A145" i="25"/>
  <c r="B29" i="50" s="1"/>
  <c r="A146" i="25"/>
  <c r="B30" i="50" s="1"/>
  <c r="A147" i="25"/>
  <c r="B31" i="50" s="1"/>
  <c r="A148" i="25"/>
  <c r="B32" i="50" s="1"/>
  <c r="A149" i="25"/>
  <c r="B33" i="50" s="1"/>
  <c r="A150" i="25"/>
  <c r="B34" i="50" s="1"/>
  <c r="A151" i="25"/>
  <c r="B35" i="50" s="1"/>
  <c r="A152" i="25"/>
  <c r="B36" i="50" s="1"/>
  <c r="A153" i="25"/>
  <c r="B37" i="50" s="1"/>
  <c r="A154" i="25"/>
  <c r="B38" i="50" s="1"/>
  <c r="A155" i="25"/>
  <c r="B39" i="50" s="1"/>
  <c r="A156" i="25"/>
  <c r="B40" i="50" s="1"/>
  <c r="A157" i="25"/>
  <c r="B41" i="50" s="1"/>
  <c r="A158" i="25"/>
  <c r="B42" i="50" s="1"/>
  <c r="A159" i="25"/>
  <c r="B43" i="50" s="1"/>
  <c r="A160" i="25"/>
  <c r="B44" i="50" s="1"/>
  <c r="A161" i="25"/>
  <c r="B45" i="50" s="1"/>
  <c r="A162" i="25"/>
  <c r="B46" i="50" s="1"/>
  <c r="A163" i="25"/>
  <c r="B47" i="50" s="1"/>
  <c r="A164" i="25"/>
  <c r="B48" i="50" s="1"/>
  <c r="A165" i="25"/>
  <c r="B49" i="50" s="1"/>
  <c r="A166" i="25"/>
  <c r="B50" i="50" s="1"/>
  <c r="A167" i="25"/>
  <c r="B51" i="50" s="1"/>
  <c r="A168" i="25"/>
  <c r="B52" i="50" s="1"/>
  <c r="A169" i="25"/>
  <c r="B53" i="50" s="1"/>
  <c r="A170" i="25"/>
  <c r="B54" i="50" s="1"/>
  <c r="A171" i="25"/>
  <c r="B55" i="50" s="1"/>
  <c r="A172" i="25"/>
  <c r="B56" i="50" s="1"/>
  <c r="A173" i="25"/>
  <c r="B57" i="50" s="1"/>
  <c r="A174" i="25"/>
  <c r="B58" i="50" s="1"/>
  <c r="B618" i="25"/>
  <c r="C140" i="45" s="1"/>
  <c r="C618" i="25"/>
  <c r="D140" i="45" s="1"/>
  <c r="D618" i="25"/>
  <c r="E140" i="45" s="1"/>
  <c r="E618" i="25"/>
  <c r="F140" i="45" s="1"/>
  <c r="F618" i="25"/>
  <c r="G140" i="45" s="1"/>
  <c r="G618" i="25"/>
  <c r="H140" i="45" s="1"/>
  <c r="H618" i="25"/>
  <c r="I140" i="45" s="1"/>
  <c r="B619" i="25"/>
  <c r="C141" i="45" s="1"/>
  <c r="C619" i="25"/>
  <c r="D141" i="45" s="1"/>
  <c r="D619" i="25"/>
  <c r="E141" i="45" s="1"/>
  <c r="E619" i="25"/>
  <c r="F141" i="45" s="1"/>
  <c r="F619" i="25"/>
  <c r="G141" i="45" s="1"/>
  <c r="G619" i="25"/>
  <c r="H141" i="45" s="1"/>
  <c r="H619" i="25"/>
  <c r="I141" i="45" s="1"/>
  <c r="B620" i="25"/>
  <c r="C142" i="45" s="1"/>
  <c r="C620" i="25"/>
  <c r="D142" i="45" s="1"/>
  <c r="D620" i="25"/>
  <c r="E142" i="45" s="1"/>
  <c r="E620" i="25"/>
  <c r="F142" i="45" s="1"/>
  <c r="F620" i="25"/>
  <c r="G142" i="45" s="1"/>
  <c r="G620" i="25"/>
  <c r="H142" i="45" s="1"/>
  <c r="H620" i="25"/>
  <c r="I142" i="45" s="1"/>
  <c r="B621" i="25"/>
  <c r="C143" i="45" s="1"/>
  <c r="C621" i="25"/>
  <c r="D143" i="45" s="1"/>
  <c r="D621" i="25"/>
  <c r="E143" i="45" s="1"/>
  <c r="E621" i="25"/>
  <c r="F143" i="45" s="1"/>
  <c r="F621" i="25"/>
  <c r="G143" i="45" s="1"/>
  <c r="G621" i="25"/>
  <c r="H143" i="45" s="1"/>
  <c r="H621" i="25"/>
  <c r="I143" i="45" s="1"/>
  <c r="B622" i="25"/>
  <c r="C144" i="45" s="1"/>
  <c r="C622" i="25"/>
  <c r="D144" i="45" s="1"/>
  <c r="D622" i="25"/>
  <c r="E144" i="45" s="1"/>
  <c r="E622" i="25"/>
  <c r="F144" i="45" s="1"/>
  <c r="F622" i="25"/>
  <c r="G144" i="45" s="1"/>
  <c r="G622" i="25"/>
  <c r="H144" i="45" s="1"/>
  <c r="H622" i="25"/>
  <c r="I144" i="45" s="1"/>
  <c r="B623" i="25"/>
  <c r="C145" i="45" s="1"/>
  <c r="C623" i="25"/>
  <c r="D145" i="45" s="1"/>
  <c r="D623" i="25"/>
  <c r="E145" i="45" s="1"/>
  <c r="E623" i="25"/>
  <c r="F145" i="45" s="1"/>
  <c r="F623" i="25"/>
  <c r="G145" i="45" s="1"/>
  <c r="G623" i="25"/>
  <c r="H145" i="45" s="1"/>
  <c r="H623" i="25"/>
  <c r="I145" i="45" s="1"/>
  <c r="B624" i="25"/>
  <c r="C146" i="45" s="1"/>
  <c r="C624" i="25"/>
  <c r="D146" i="45" s="1"/>
  <c r="D624" i="25"/>
  <c r="E146" i="45" s="1"/>
  <c r="E624" i="25"/>
  <c r="F146" i="45" s="1"/>
  <c r="F624" i="25"/>
  <c r="G146" i="45" s="1"/>
  <c r="G624" i="25"/>
  <c r="H146" i="45" s="1"/>
  <c r="H624" i="25"/>
  <c r="I146" i="45" s="1"/>
  <c r="B625" i="25"/>
  <c r="C147" i="45" s="1"/>
  <c r="C625" i="25"/>
  <c r="D147" i="45" s="1"/>
  <c r="D625" i="25"/>
  <c r="E147" i="45" s="1"/>
  <c r="E625" i="25"/>
  <c r="F147" i="45" s="1"/>
  <c r="F625" i="25"/>
  <c r="G147" i="45" s="1"/>
  <c r="G625" i="25"/>
  <c r="H147" i="45" s="1"/>
  <c r="H625" i="25"/>
  <c r="I147" i="45" s="1"/>
  <c r="A618" i="25"/>
  <c r="B140" i="45" s="1"/>
  <c r="A619" i="25"/>
  <c r="B141" i="45" s="1"/>
  <c r="A620" i="25"/>
  <c r="B142" i="45" s="1"/>
  <c r="A621" i="25"/>
  <c r="B143" i="45" s="1"/>
  <c r="A622" i="25"/>
  <c r="B144" i="45" s="1"/>
  <c r="A623" i="25"/>
  <c r="B145" i="45" s="1"/>
  <c r="A624" i="25"/>
  <c r="B146" i="45" s="1"/>
  <c r="A625" i="25"/>
  <c r="B147" i="45" s="1"/>
  <c r="B610" i="25"/>
  <c r="C132" i="45" s="1"/>
  <c r="C610" i="25"/>
  <c r="D132" i="45" s="1"/>
  <c r="D610" i="25"/>
  <c r="E132" i="45" s="1"/>
  <c r="E610" i="25"/>
  <c r="F132" i="45" s="1"/>
  <c r="F610" i="25"/>
  <c r="G132" i="45" s="1"/>
  <c r="G610" i="25"/>
  <c r="H132" i="45" s="1"/>
  <c r="H610" i="25"/>
  <c r="I132" i="45" s="1"/>
  <c r="B611" i="25"/>
  <c r="C133" i="45" s="1"/>
  <c r="C611" i="25"/>
  <c r="D133" i="45" s="1"/>
  <c r="D611" i="25"/>
  <c r="E133" i="45" s="1"/>
  <c r="E611" i="25"/>
  <c r="F133" i="45" s="1"/>
  <c r="F611" i="25"/>
  <c r="G133" i="45" s="1"/>
  <c r="G611" i="25"/>
  <c r="H133" i="45" s="1"/>
  <c r="H611" i="25"/>
  <c r="I133" i="45" s="1"/>
  <c r="B612" i="25"/>
  <c r="C134" i="45" s="1"/>
  <c r="C612" i="25"/>
  <c r="D134" i="45" s="1"/>
  <c r="D612" i="25"/>
  <c r="E134" i="45" s="1"/>
  <c r="E612" i="25"/>
  <c r="F134" i="45" s="1"/>
  <c r="F612" i="25"/>
  <c r="G134" i="45" s="1"/>
  <c r="G612" i="25"/>
  <c r="H134" i="45" s="1"/>
  <c r="H612" i="25"/>
  <c r="I134" i="45" s="1"/>
  <c r="B613" i="25"/>
  <c r="C135" i="45" s="1"/>
  <c r="C613" i="25"/>
  <c r="D135" i="45" s="1"/>
  <c r="D613" i="25"/>
  <c r="E135" i="45" s="1"/>
  <c r="E613" i="25"/>
  <c r="F135" i="45" s="1"/>
  <c r="F613" i="25"/>
  <c r="G135" i="45" s="1"/>
  <c r="G613" i="25"/>
  <c r="H135" i="45" s="1"/>
  <c r="H613" i="25"/>
  <c r="I135" i="45" s="1"/>
  <c r="B614" i="25"/>
  <c r="C136" i="45" s="1"/>
  <c r="C614" i="25"/>
  <c r="D136" i="45" s="1"/>
  <c r="D614" i="25"/>
  <c r="E136" i="45" s="1"/>
  <c r="E614" i="25"/>
  <c r="F136" i="45" s="1"/>
  <c r="F614" i="25"/>
  <c r="G136" i="45" s="1"/>
  <c r="G614" i="25"/>
  <c r="H136" i="45" s="1"/>
  <c r="H614" i="25"/>
  <c r="I136" i="45" s="1"/>
  <c r="B615" i="25"/>
  <c r="C137" i="45" s="1"/>
  <c r="C615" i="25"/>
  <c r="D137" i="45" s="1"/>
  <c r="D615" i="25"/>
  <c r="E137" i="45" s="1"/>
  <c r="E615" i="25"/>
  <c r="F137" i="45" s="1"/>
  <c r="F615" i="25"/>
  <c r="G137" i="45" s="1"/>
  <c r="G615" i="25"/>
  <c r="H137" i="45" s="1"/>
  <c r="H615" i="25"/>
  <c r="I137" i="45" s="1"/>
  <c r="B616" i="25"/>
  <c r="C138" i="45" s="1"/>
  <c r="C616" i="25"/>
  <c r="D138" i="45" s="1"/>
  <c r="D616" i="25"/>
  <c r="E138" i="45" s="1"/>
  <c r="E616" i="25"/>
  <c r="F138" i="45" s="1"/>
  <c r="F616" i="25"/>
  <c r="G138" i="45" s="1"/>
  <c r="G616" i="25"/>
  <c r="H138" i="45" s="1"/>
  <c r="H616" i="25"/>
  <c r="I138" i="45" s="1"/>
  <c r="B617" i="25"/>
  <c r="C139" i="45" s="1"/>
  <c r="C617" i="25"/>
  <c r="D139" i="45" s="1"/>
  <c r="D617" i="25"/>
  <c r="E139" i="45" s="1"/>
  <c r="E617" i="25"/>
  <c r="F139" i="45" s="1"/>
  <c r="F617" i="25"/>
  <c r="G139" i="45" s="1"/>
  <c r="G617" i="25"/>
  <c r="H139" i="45" s="1"/>
  <c r="H617" i="25"/>
  <c r="I139" i="45" s="1"/>
  <c r="B14" i="25"/>
  <c r="C7" i="56" s="1"/>
  <c r="C14" i="25"/>
  <c r="D7" i="56" s="1"/>
  <c r="D14" i="25"/>
  <c r="E7" i="56" s="1"/>
  <c r="E14" i="25"/>
  <c r="F7" i="56" s="1"/>
  <c r="F14" i="25"/>
  <c r="G7" i="56" s="1"/>
  <c r="G14" i="25"/>
  <c r="H7" i="56" s="1"/>
  <c r="H14" i="25"/>
  <c r="I7" i="56" s="1"/>
  <c r="A610" i="25"/>
  <c r="B132" i="45" s="1"/>
  <c r="A611" i="25"/>
  <c r="B133" i="45" s="1"/>
  <c r="A612" i="25"/>
  <c r="B134" i="45" s="1"/>
  <c r="A613" i="25"/>
  <c r="B135" i="45" s="1"/>
  <c r="A614" i="25"/>
  <c r="B136" i="45" s="1"/>
  <c r="A615" i="25"/>
  <c r="B137" i="45" s="1"/>
  <c r="A616" i="25"/>
  <c r="B138" i="45" s="1"/>
  <c r="A617" i="25"/>
  <c r="B139" i="45" s="1"/>
  <c r="A14" i="25"/>
  <c r="B7" i="56" s="1"/>
  <c r="B594" i="25"/>
  <c r="C116" i="45" s="1"/>
  <c r="C594" i="25"/>
  <c r="D116" i="45" s="1"/>
  <c r="D594" i="25"/>
  <c r="E116" i="45" s="1"/>
  <c r="E594" i="25"/>
  <c r="F116" i="45" s="1"/>
  <c r="F594" i="25"/>
  <c r="G116" i="45" s="1"/>
  <c r="G594" i="25"/>
  <c r="H116" i="45" s="1"/>
  <c r="H594" i="25"/>
  <c r="I116" i="45" s="1"/>
  <c r="I594" i="25"/>
  <c r="J116" i="45" s="1"/>
  <c r="B595" i="25"/>
  <c r="C117" i="45" s="1"/>
  <c r="C595" i="25"/>
  <c r="D117" i="45" s="1"/>
  <c r="D595" i="25"/>
  <c r="E117" i="45" s="1"/>
  <c r="E595" i="25"/>
  <c r="F117" i="45" s="1"/>
  <c r="F595" i="25"/>
  <c r="G117" i="45" s="1"/>
  <c r="G595" i="25"/>
  <c r="H117" i="45" s="1"/>
  <c r="H595" i="25"/>
  <c r="I117" i="45" s="1"/>
  <c r="I595" i="25"/>
  <c r="J117" i="45" s="1"/>
  <c r="B596" i="25"/>
  <c r="C118" i="45" s="1"/>
  <c r="C596" i="25"/>
  <c r="D118" i="45" s="1"/>
  <c r="D596" i="25"/>
  <c r="E118" i="45" s="1"/>
  <c r="E596" i="25"/>
  <c r="F118" i="45" s="1"/>
  <c r="F596" i="25"/>
  <c r="G118" i="45" s="1"/>
  <c r="G596" i="25"/>
  <c r="H118" i="45" s="1"/>
  <c r="H596" i="25"/>
  <c r="I118" i="45" s="1"/>
  <c r="I596" i="25"/>
  <c r="J118" i="45" s="1"/>
  <c r="B597" i="25"/>
  <c r="C119" i="45" s="1"/>
  <c r="C597" i="25"/>
  <c r="D119" i="45" s="1"/>
  <c r="D597" i="25"/>
  <c r="E119" i="45" s="1"/>
  <c r="E597" i="25"/>
  <c r="F119" i="45" s="1"/>
  <c r="F597" i="25"/>
  <c r="G119" i="45" s="1"/>
  <c r="G597" i="25"/>
  <c r="H119" i="45" s="1"/>
  <c r="H597" i="25"/>
  <c r="I119" i="45" s="1"/>
  <c r="I597" i="25"/>
  <c r="J119" i="45" s="1"/>
  <c r="B598" i="25"/>
  <c r="C120" i="45" s="1"/>
  <c r="C598" i="25"/>
  <c r="D120" i="45" s="1"/>
  <c r="D598" i="25"/>
  <c r="E120" i="45" s="1"/>
  <c r="E598" i="25"/>
  <c r="F120" i="45" s="1"/>
  <c r="F598" i="25"/>
  <c r="G120" i="45" s="1"/>
  <c r="G598" i="25"/>
  <c r="H120" i="45" s="1"/>
  <c r="H598" i="25"/>
  <c r="I120" i="45" s="1"/>
  <c r="I598" i="25"/>
  <c r="J120" i="45" s="1"/>
  <c r="B599" i="25"/>
  <c r="C121" i="45" s="1"/>
  <c r="C599" i="25"/>
  <c r="D121" i="45" s="1"/>
  <c r="D599" i="25"/>
  <c r="E121" i="45" s="1"/>
  <c r="E599" i="25"/>
  <c r="F121" i="45" s="1"/>
  <c r="F599" i="25"/>
  <c r="G121" i="45" s="1"/>
  <c r="G599" i="25"/>
  <c r="H121" i="45" s="1"/>
  <c r="H599" i="25"/>
  <c r="I121" i="45" s="1"/>
  <c r="I599" i="25"/>
  <c r="J121" i="45" s="1"/>
  <c r="B600" i="25"/>
  <c r="C122" i="45" s="1"/>
  <c r="C600" i="25"/>
  <c r="D122" i="45" s="1"/>
  <c r="D600" i="25"/>
  <c r="E122" i="45" s="1"/>
  <c r="E600" i="25"/>
  <c r="F122" i="45" s="1"/>
  <c r="F600" i="25"/>
  <c r="G122" i="45" s="1"/>
  <c r="G600" i="25"/>
  <c r="H122" i="45" s="1"/>
  <c r="H600" i="25"/>
  <c r="I122" i="45" s="1"/>
  <c r="I600" i="25"/>
  <c r="J122" i="45" s="1"/>
  <c r="B601" i="25"/>
  <c r="C123" i="45" s="1"/>
  <c r="C601" i="25"/>
  <c r="D123" i="45" s="1"/>
  <c r="D601" i="25"/>
  <c r="E123" i="45" s="1"/>
  <c r="E601" i="25"/>
  <c r="F123" i="45" s="1"/>
  <c r="F601" i="25"/>
  <c r="G123" i="45" s="1"/>
  <c r="G601" i="25"/>
  <c r="H123" i="45" s="1"/>
  <c r="H601" i="25"/>
  <c r="I123" i="45" s="1"/>
  <c r="I601" i="25"/>
  <c r="J123" i="45" s="1"/>
  <c r="B602" i="25"/>
  <c r="C124" i="45" s="1"/>
  <c r="C602" i="25"/>
  <c r="D124" i="45" s="1"/>
  <c r="D602" i="25"/>
  <c r="E124" i="45" s="1"/>
  <c r="E602" i="25"/>
  <c r="F124" i="45" s="1"/>
  <c r="F602" i="25"/>
  <c r="G124" i="45" s="1"/>
  <c r="G602" i="25"/>
  <c r="H124" i="45" s="1"/>
  <c r="H602" i="25"/>
  <c r="I124" i="45" s="1"/>
  <c r="I602" i="25"/>
  <c r="J124" i="45" s="1"/>
  <c r="B603" i="25"/>
  <c r="C125" i="45" s="1"/>
  <c r="C603" i="25"/>
  <c r="D125" i="45" s="1"/>
  <c r="D603" i="25"/>
  <c r="E125" i="45" s="1"/>
  <c r="E603" i="25"/>
  <c r="F125" i="45" s="1"/>
  <c r="F603" i="25"/>
  <c r="G125" i="45" s="1"/>
  <c r="G603" i="25"/>
  <c r="H125" i="45" s="1"/>
  <c r="H603" i="25"/>
  <c r="I125" i="45" s="1"/>
  <c r="I603" i="25"/>
  <c r="J125" i="45" s="1"/>
  <c r="B604" i="25"/>
  <c r="C126" i="45" s="1"/>
  <c r="C604" i="25"/>
  <c r="D126" i="45" s="1"/>
  <c r="D604" i="25"/>
  <c r="E126" i="45" s="1"/>
  <c r="E604" i="25"/>
  <c r="F126" i="45" s="1"/>
  <c r="F604" i="25"/>
  <c r="G126" i="45" s="1"/>
  <c r="G604" i="25"/>
  <c r="H126" i="45" s="1"/>
  <c r="H604" i="25"/>
  <c r="I126" i="45" s="1"/>
  <c r="I604" i="25"/>
  <c r="J126" i="45" s="1"/>
  <c r="B605" i="25"/>
  <c r="C127" i="45" s="1"/>
  <c r="C605" i="25"/>
  <c r="D127" i="45" s="1"/>
  <c r="D605" i="25"/>
  <c r="E127" i="45" s="1"/>
  <c r="E605" i="25"/>
  <c r="F127" i="45" s="1"/>
  <c r="F605" i="25"/>
  <c r="G127" i="45" s="1"/>
  <c r="G605" i="25"/>
  <c r="H127" i="45" s="1"/>
  <c r="H605" i="25"/>
  <c r="I127" i="45" s="1"/>
  <c r="I605" i="25"/>
  <c r="J127" i="45" s="1"/>
  <c r="B606" i="25"/>
  <c r="C128" i="45" s="1"/>
  <c r="C606" i="25"/>
  <c r="D128" i="45" s="1"/>
  <c r="D606" i="25"/>
  <c r="E128" i="45" s="1"/>
  <c r="E606" i="25"/>
  <c r="F128" i="45" s="1"/>
  <c r="F606" i="25"/>
  <c r="G128" i="45" s="1"/>
  <c r="G606" i="25"/>
  <c r="H128" i="45" s="1"/>
  <c r="H606" i="25"/>
  <c r="I128" i="45" s="1"/>
  <c r="I606" i="25"/>
  <c r="J128" i="45" s="1"/>
  <c r="B607" i="25"/>
  <c r="C129" i="45" s="1"/>
  <c r="C607" i="25"/>
  <c r="D129" i="45" s="1"/>
  <c r="D607" i="25"/>
  <c r="E129" i="45" s="1"/>
  <c r="E607" i="25"/>
  <c r="F129" i="45" s="1"/>
  <c r="F607" i="25"/>
  <c r="G129" i="45" s="1"/>
  <c r="G607" i="25"/>
  <c r="H129" i="45" s="1"/>
  <c r="H607" i="25"/>
  <c r="I129" i="45" s="1"/>
  <c r="I607" i="25"/>
  <c r="J129" i="45" s="1"/>
  <c r="B608" i="25"/>
  <c r="C130" i="45" s="1"/>
  <c r="C608" i="25"/>
  <c r="D130" i="45" s="1"/>
  <c r="D608" i="25"/>
  <c r="E130" i="45" s="1"/>
  <c r="E608" i="25"/>
  <c r="F130" i="45" s="1"/>
  <c r="F608" i="25"/>
  <c r="G130" i="45" s="1"/>
  <c r="G608" i="25"/>
  <c r="H130" i="45" s="1"/>
  <c r="H608" i="25"/>
  <c r="I130" i="45" s="1"/>
  <c r="I608" i="25"/>
  <c r="J130" i="45" s="1"/>
  <c r="B609" i="25"/>
  <c r="C131" i="45" s="1"/>
  <c r="C609" i="25"/>
  <c r="D131" i="45" s="1"/>
  <c r="D609" i="25"/>
  <c r="E131" i="45" s="1"/>
  <c r="E609" i="25"/>
  <c r="F131" i="45" s="1"/>
  <c r="F609" i="25"/>
  <c r="G131" i="45" s="1"/>
  <c r="G609" i="25"/>
  <c r="H131" i="45" s="1"/>
  <c r="H609" i="25"/>
  <c r="I131" i="45" s="1"/>
  <c r="I609" i="25"/>
  <c r="J131" i="45" s="1"/>
  <c r="A594" i="25"/>
  <c r="B116" i="45" s="1"/>
  <c r="A595" i="25"/>
  <c r="B117" i="45" s="1"/>
  <c r="A596" i="25"/>
  <c r="B118" i="45" s="1"/>
  <c r="A597" i="25"/>
  <c r="B119" i="45" s="1"/>
  <c r="A598" i="25"/>
  <c r="B120" i="45" s="1"/>
  <c r="A599" i="25"/>
  <c r="B121" i="45" s="1"/>
  <c r="A600" i="25"/>
  <c r="B122" i="45" s="1"/>
  <c r="A601" i="25"/>
  <c r="B123" i="45" s="1"/>
  <c r="A602" i="25"/>
  <c r="B124" i="45" s="1"/>
  <c r="A603" i="25"/>
  <c r="B125" i="45" s="1"/>
  <c r="A604" i="25"/>
  <c r="B126" i="45" s="1"/>
  <c r="A605" i="25"/>
  <c r="B127" i="45" s="1"/>
  <c r="A606" i="25"/>
  <c r="B128" i="45" s="1"/>
  <c r="A607" i="25"/>
  <c r="B129" i="45" s="1"/>
  <c r="A608" i="25"/>
  <c r="B130" i="45" s="1"/>
  <c r="A609" i="25"/>
  <c r="B131" i="45" s="1"/>
  <c r="B587" i="25"/>
  <c r="C109" i="45" s="1"/>
  <c r="C587" i="25"/>
  <c r="D109" i="45" s="1"/>
  <c r="D587" i="25"/>
  <c r="E109" i="45" s="1"/>
  <c r="E587" i="25"/>
  <c r="F109" i="45" s="1"/>
  <c r="F587" i="25"/>
  <c r="G109" i="45" s="1"/>
  <c r="G587" i="25"/>
  <c r="H109" i="45" s="1"/>
  <c r="H587" i="25"/>
  <c r="I109" i="45" s="1"/>
  <c r="B588" i="25"/>
  <c r="C110" i="45" s="1"/>
  <c r="C588" i="25"/>
  <c r="D110" i="45" s="1"/>
  <c r="D588" i="25"/>
  <c r="E110" i="45" s="1"/>
  <c r="E588" i="25"/>
  <c r="F110" i="45" s="1"/>
  <c r="F588" i="25"/>
  <c r="G110" i="45" s="1"/>
  <c r="G588" i="25"/>
  <c r="H110" i="45" s="1"/>
  <c r="H588" i="25"/>
  <c r="I110" i="45" s="1"/>
  <c r="B589" i="25"/>
  <c r="C111" i="45" s="1"/>
  <c r="C589" i="25"/>
  <c r="D111" i="45" s="1"/>
  <c r="D589" i="25"/>
  <c r="E111" i="45" s="1"/>
  <c r="E589" i="25"/>
  <c r="F111" i="45" s="1"/>
  <c r="F589" i="25"/>
  <c r="G111" i="45" s="1"/>
  <c r="G589" i="25"/>
  <c r="H111" i="45" s="1"/>
  <c r="H589" i="25"/>
  <c r="I111" i="45" s="1"/>
  <c r="B590" i="25"/>
  <c r="C112" i="45" s="1"/>
  <c r="C590" i="25"/>
  <c r="D112" i="45" s="1"/>
  <c r="D590" i="25"/>
  <c r="E112" i="45" s="1"/>
  <c r="E590" i="25"/>
  <c r="F112" i="45" s="1"/>
  <c r="F590" i="25"/>
  <c r="G112" i="45" s="1"/>
  <c r="G590" i="25"/>
  <c r="H112" i="45" s="1"/>
  <c r="H590" i="25"/>
  <c r="I112" i="45" s="1"/>
  <c r="B591" i="25"/>
  <c r="C113" i="45" s="1"/>
  <c r="C591" i="25"/>
  <c r="D113" i="45" s="1"/>
  <c r="D591" i="25"/>
  <c r="E113" i="45" s="1"/>
  <c r="E591" i="25"/>
  <c r="F113" i="45" s="1"/>
  <c r="F591" i="25"/>
  <c r="G113" i="45" s="1"/>
  <c r="G591" i="25"/>
  <c r="H113" i="45" s="1"/>
  <c r="H591" i="25"/>
  <c r="I113" i="45" s="1"/>
  <c r="B592" i="25"/>
  <c r="C114" i="45" s="1"/>
  <c r="C592" i="25"/>
  <c r="D114" i="45" s="1"/>
  <c r="D592" i="25"/>
  <c r="E114" i="45" s="1"/>
  <c r="E592" i="25"/>
  <c r="F114" i="45" s="1"/>
  <c r="F592" i="25"/>
  <c r="G114" i="45" s="1"/>
  <c r="G592" i="25"/>
  <c r="H114" i="45" s="1"/>
  <c r="H592" i="25"/>
  <c r="I114" i="45" s="1"/>
  <c r="B593" i="25"/>
  <c r="C115" i="45" s="1"/>
  <c r="C593" i="25"/>
  <c r="D115" i="45" s="1"/>
  <c r="D593" i="25"/>
  <c r="E115" i="45" s="1"/>
  <c r="E593" i="25"/>
  <c r="F115" i="45" s="1"/>
  <c r="F593" i="25"/>
  <c r="G115" i="45" s="1"/>
  <c r="G593" i="25"/>
  <c r="H115" i="45" s="1"/>
  <c r="H593" i="25"/>
  <c r="I115" i="45" s="1"/>
  <c r="A587" i="25"/>
  <c r="B109" i="45" s="1"/>
  <c r="A588" i="25"/>
  <c r="B110" i="45" s="1"/>
  <c r="A589" i="25"/>
  <c r="B111" i="45" s="1"/>
  <c r="A590" i="25"/>
  <c r="B112" i="45" s="1"/>
  <c r="A591" i="25"/>
  <c r="B113" i="45" s="1"/>
  <c r="A592" i="25"/>
  <c r="B114" i="45" s="1"/>
  <c r="A593" i="25"/>
  <c r="B115" i="45" s="1"/>
  <c r="B580" i="25"/>
  <c r="C102" i="45" s="1"/>
  <c r="C580" i="25"/>
  <c r="D102" i="45" s="1"/>
  <c r="D580" i="25"/>
  <c r="E102" i="45" s="1"/>
  <c r="E580" i="25"/>
  <c r="F102" i="45" s="1"/>
  <c r="F580" i="25"/>
  <c r="G102" i="45" s="1"/>
  <c r="G580" i="25"/>
  <c r="H102" i="45" s="1"/>
  <c r="H580" i="25"/>
  <c r="I102" i="45" s="1"/>
  <c r="B581" i="25"/>
  <c r="C103" i="45" s="1"/>
  <c r="C581" i="25"/>
  <c r="D103" i="45" s="1"/>
  <c r="D581" i="25"/>
  <c r="E103" i="45" s="1"/>
  <c r="E581" i="25"/>
  <c r="F103" i="45" s="1"/>
  <c r="F581" i="25"/>
  <c r="G103" i="45" s="1"/>
  <c r="G581" i="25"/>
  <c r="H103" i="45" s="1"/>
  <c r="H581" i="25"/>
  <c r="I103" i="45" s="1"/>
  <c r="B582" i="25"/>
  <c r="C104" i="45" s="1"/>
  <c r="C582" i="25"/>
  <c r="D104" i="45" s="1"/>
  <c r="D582" i="25"/>
  <c r="E104" i="45" s="1"/>
  <c r="E582" i="25"/>
  <c r="F104" i="45" s="1"/>
  <c r="F582" i="25"/>
  <c r="G104" i="45" s="1"/>
  <c r="G582" i="25"/>
  <c r="H104" i="45" s="1"/>
  <c r="H582" i="25"/>
  <c r="I104" i="45" s="1"/>
  <c r="B583" i="25"/>
  <c r="C105" i="45" s="1"/>
  <c r="C583" i="25"/>
  <c r="D105" i="45" s="1"/>
  <c r="D583" i="25"/>
  <c r="E105" i="45" s="1"/>
  <c r="E583" i="25"/>
  <c r="F105" i="45" s="1"/>
  <c r="F583" i="25"/>
  <c r="G105" i="45" s="1"/>
  <c r="G583" i="25"/>
  <c r="H105" i="45" s="1"/>
  <c r="H583" i="25"/>
  <c r="I105" i="45" s="1"/>
  <c r="B584" i="25"/>
  <c r="C106" i="45" s="1"/>
  <c r="C584" i="25"/>
  <c r="D106" i="45" s="1"/>
  <c r="D584" i="25"/>
  <c r="E106" i="45" s="1"/>
  <c r="E584" i="25"/>
  <c r="F106" i="45" s="1"/>
  <c r="F584" i="25"/>
  <c r="G106" i="45" s="1"/>
  <c r="G584" i="25"/>
  <c r="H106" i="45" s="1"/>
  <c r="H584" i="25"/>
  <c r="I106" i="45" s="1"/>
  <c r="B585" i="25"/>
  <c r="C107" i="45" s="1"/>
  <c r="C585" i="25"/>
  <c r="D107" i="45" s="1"/>
  <c r="D585" i="25"/>
  <c r="E107" i="45" s="1"/>
  <c r="E585" i="25"/>
  <c r="F107" i="45" s="1"/>
  <c r="F585" i="25"/>
  <c r="G107" i="45" s="1"/>
  <c r="G585" i="25"/>
  <c r="H107" i="45" s="1"/>
  <c r="H585" i="25"/>
  <c r="I107" i="45" s="1"/>
  <c r="B586" i="25"/>
  <c r="C108" i="45" s="1"/>
  <c r="C586" i="25"/>
  <c r="D108" i="45" s="1"/>
  <c r="D586" i="25"/>
  <c r="E108" i="45" s="1"/>
  <c r="E586" i="25"/>
  <c r="F108" i="45" s="1"/>
  <c r="F586" i="25"/>
  <c r="G108" i="45" s="1"/>
  <c r="G586" i="25"/>
  <c r="H108" i="45" s="1"/>
  <c r="H586" i="25"/>
  <c r="I108" i="45" s="1"/>
  <c r="A580" i="25"/>
  <c r="B102" i="45" s="1"/>
  <c r="A581" i="25"/>
  <c r="B103" i="45" s="1"/>
  <c r="A582" i="25"/>
  <c r="B104" i="45" s="1"/>
  <c r="A583" i="25"/>
  <c r="B105" i="45" s="1"/>
  <c r="A584" i="25"/>
  <c r="B106" i="45" s="1"/>
  <c r="A585" i="25"/>
  <c r="B107" i="45" s="1"/>
  <c r="A586" i="25"/>
  <c r="B108" i="45" s="1"/>
  <c r="B576" i="25"/>
  <c r="C98" i="45" s="1"/>
  <c r="C576" i="25"/>
  <c r="D98" i="45" s="1"/>
  <c r="D576" i="25"/>
  <c r="E98" i="45" s="1"/>
  <c r="E576" i="25"/>
  <c r="F98" i="45" s="1"/>
  <c r="F576" i="25"/>
  <c r="G98" i="45" s="1"/>
  <c r="G576" i="25"/>
  <c r="H98" i="45" s="1"/>
  <c r="H576" i="25"/>
  <c r="I98" i="45" s="1"/>
  <c r="B577" i="25"/>
  <c r="C99" i="45" s="1"/>
  <c r="C577" i="25"/>
  <c r="D99" i="45" s="1"/>
  <c r="D577" i="25"/>
  <c r="E99" i="45" s="1"/>
  <c r="E577" i="25"/>
  <c r="F99" i="45" s="1"/>
  <c r="F577" i="25"/>
  <c r="G99" i="45" s="1"/>
  <c r="G577" i="25"/>
  <c r="H99" i="45" s="1"/>
  <c r="H577" i="25"/>
  <c r="I99" i="45" s="1"/>
  <c r="B578" i="25"/>
  <c r="C100" i="45" s="1"/>
  <c r="C578" i="25"/>
  <c r="D100" i="45" s="1"/>
  <c r="D578" i="25"/>
  <c r="E100" i="45" s="1"/>
  <c r="E578" i="25"/>
  <c r="F100" i="45" s="1"/>
  <c r="F578" i="25"/>
  <c r="G100" i="45" s="1"/>
  <c r="G578" i="25"/>
  <c r="H100" i="45" s="1"/>
  <c r="H578" i="25"/>
  <c r="I100" i="45" s="1"/>
  <c r="B579" i="25"/>
  <c r="C101" i="45" s="1"/>
  <c r="C579" i="25"/>
  <c r="D101" i="45" s="1"/>
  <c r="D579" i="25"/>
  <c r="E101" i="45" s="1"/>
  <c r="E579" i="25"/>
  <c r="F101" i="45" s="1"/>
  <c r="F579" i="25"/>
  <c r="G101" i="45" s="1"/>
  <c r="G579" i="25"/>
  <c r="H101" i="45" s="1"/>
  <c r="H579" i="25"/>
  <c r="I101" i="45" s="1"/>
  <c r="A576" i="25"/>
  <c r="B98" i="45" s="1"/>
  <c r="A577" i="25"/>
  <c r="B99" i="45" s="1"/>
  <c r="A578" i="25"/>
  <c r="B100" i="45" s="1"/>
  <c r="A579" i="25"/>
  <c r="B101" i="45" s="1"/>
  <c r="B572" i="25"/>
  <c r="C94" i="45" s="1"/>
  <c r="C572" i="25"/>
  <c r="D94" i="45" s="1"/>
  <c r="D572" i="25"/>
  <c r="E94" i="45" s="1"/>
  <c r="E572" i="25"/>
  <c r="F94" i="45" s="1"/>
  <c r="F572" i="25"/>
  <c r="G94" i="45" s="1"/>
  <c r="G572" i="25"/>
  <c r="H94" i="45" s="1"/>
  <c r="H572" i="25"/>
  <c r="I94" i="45" s="1"/>
  <c r="B573" i="25"/>
  <c r="C95" i="45" s="1"/>
  <c r="C573" i="25"/>
  <c r="D95" i="45" s="1"/>
  <c r="D573" i="25"/>
  <c r="E95" i="45" s="1"/>
  <c r="E573" i="25"/>
  <c r="F95" i="45" s="1"/>
  <c r="F573" i="25"/>
  <c r="G95" i="45" s="1"/>
  <c r="G573" i="25"/>
  <c r="H95" i="45" s="1"/>
  <c r="H573" i="25"/>
  <c r="I95" i="45" s="1"/>
  <c r="B574" i="25"/>
  <c r="C96" i="45" s="1"/>
  <c r="C574" i="25"/>
  <c r="D96" i="45" s="1"/>
  <c r="D574" i="25"/>
  <c r="E96" i="45" s="1"/>
  <c r="E574" i="25"/>
  <c r="F96" i="45" s="1"/>
  <c r="F574" i="25"/>
  <c r="G96" i="45" s="1"/>
  <c r="G574" i="25"/>
  <c r="H96" i="45" s="1"/>
  <c r="H574" i="25"/>
  <c r="I96" i="45" s="1"/>
  <c r="B575" i="25"/>
  <c r="C97" i="45" s="1"/>
  <c r="C575" i="25"/>
  <c r="D97" i="45" s="1"/>
  <c r="D575" i="25"/>
  <c r="E97" i="45" s="1"/>
  <c r="E575" i="25"/>
  <c r="F97" i="45" s="1"/>
  <c r="F575" i="25"/>
  <c r="G97" i="45" s="1"/>
  <c r="G575" i="25"/>
  <c r="H97" i="45" s="1"/>
  <c r="H575" i="25"/>
  <c r="I97" i="45" s="1"/>
  <c r="A572" i="25"/>
  <c r="B94" i="45" s="1"/>
  <c r="A573" i="25"/>
  <c r="B95" i="45" s="1"/>
  <c r="A574" i="25"/>
  <c r="B96" i="45" s="1"/>
  <c r="A575" i="25"/>
  <c r="B97" i="45" s="1"/>
  <c r="B568" i="25"/>
  <c r="C90" i="45" s="1"/>
  <c r="C568" i="25"/>
  <c r="D90" i="45" s="1"/>
  <c r="D568" i="25"/>
  <c r="E90" i="45" s="1"/>
  <c r="E568" i="25"/>
  <c r="F90" i="45" s="1"/>
  <c r="F568" i="25"/>
  <c r="G90" i="45" s="1"/>
  <c r="G568" i="25"/>
  <c r="H90" i="45" s="1"/>
  <c r="H568" i="25"/>
  <c r="I90" i="45" s="1"/>
  <c r="B569" i="25"/>
  <c r="C91" i="45" s="1"/>
  <c r="C569" i="25"/>
  <c r="D91" i="45" s="1"/>
  <c r="D569" i="25"/>
  <c r="E91" i="45" s="1"/>
  <c r="E569" i="25"/>
  <c r="F91" i="45" s="1"/>
  <c r="F569" i="25"/>
  <c r="G91" i="45" s="1"/>
  <c r="G569" i="25"/>
  <c r="H91" i="45" s="1"/>
  <c r="H569" i="25"/>
  <c r="I91" i="45" s="1"/>
  <c r="B570" i="25"/>
  <c r="C92" i="45" s="1"/>
  <c r="C570" i="25"/>
  <c r="D92" i="45" s="1"/>
  <c r="D570" i="25"/>
  <c r="E92" i="45" s="1"/>
  <c r="E570" i="25"/>
  <c r="F92" i="45" s="1"/>
  <c r="F570" i="25"/>
  <c r="G92" i="45" s="1"/>
  <c r="G570" i="25"/>
  <c r="H92" i="45" s="1"/>
  <c r="H570" i="25"/>
  <c r="I92" i="45" s="1"/>
  <c r="B571" i="25"/>
  <c r="C93" i="45" s="1"/>
  <c r="C571" i="25"/>
  <c r="D93" i="45" s="1"/>
  <c r="D571" i="25"/>
  <c r="E93" i="45" s="1"/>
  <c r="E571" i="25"/>
  <c r="F93" i="45" s="1"/>
  <c r="F571" i="25"/>
  <c r="G93" i="45" s="1"/>
  <c r="G571" i="25"/>
  <c r="H93" i="45" s="1"/>
  <c r="H571" i="25"/>
  <c r="I93" i="45" s="1"/>
  <c r="A568" i="25"/>
  <c r="B90" i="45" s="1"/>
  <c r="A569" i="25"/>
  <c r="B91" i="45" s="1"/>
  <c r="A570" i="25"/>
  <c r="B92" i="45" s="1"/>
  <c r="A571" i="25"/>
  <c r="B93" i="45" s="1"/>
  <c r="B564" i="25"/>
  <c r="C86" i="45" s="1"/>
  <c r="C564" i="25"/>
  <c r="D86" i="45" s="1"/>
  <c r="D564" i="25"/>
  <c r="E86" i="45" s="1"/>
  <c r="E564" i="25"/>
  <c r="F86" i="45" s="1"/>
  <c r="F564" i="25"/>
  <c r="G86" i="45" s="1"/>
  <c r="G564" i="25"/>
  <c r="H86" i="45" s="1"/>
  <c r="H564" i="25"/>
  <c r="I86" i="45" s="1"/>
  <c r="B565" i="25"/>
  <c r="C87" i="45" s="1"/>
  <c r="C565" i="25"/>
  <c r="D87" i="45" s="1"/>
  <c r="D565" i="25"/>
  <c r="E87" i="45" s="1"/>
  <c r="E565" i="25"/>
  <c r="F87" i="45" s="1"/>
  <c r="F565" i="25"/>
  <c r="G87" i="45" s="1"/>
  <c r="G565" i="25"/>
  <c r="H87" i="45" s="1"/>
  <c r="H565" i="25"/>
  <c r="I87" i="45" s="1"/>
  <c r="B566" i="25"/>
  <c r="C88" i="45" s="1"/>
  <c r="C566" i="25"/>
  <c r="D88" i="45" s="1"/>
  <c r="D566" i="25"/>
  <c r="E88" i="45" s="1"/>
  <c r="E566" i="25"/>
  <c r="F88" i="45" s="1"/>
  <c r="F566" i="25"/>
  <c r="G88" i="45" s="1"/>
  <c r="G566" i="25"/>
  <c r="H88" i="45" s="1"/>
  <c r="H566" i="25"/>
  <c r="I88" i="45" s="1"/>
  <c r="B567" i="25"/>
  <c r="C89" i="45" s="1"/>
  <c r="C567" i="25"/>
  <c r="D89" i="45" s="1"/>
  <c r="D567" i="25"/>
  <c r="E89" i="45" s="1"/>
  <c r="E567" i="25"/>
  <c r="F89" i="45" s="1"/>
  <c r="F567" i="25"/>
  <c r="G89" i="45" s="1"/>
  <c r="G567" i="25"/>
  <c r="H89" i="45" s="1"/>
  <c r="H567" i="25"/>
  <c r="I89" i="45" s="1"/>
  <c r="A564" i="25"/>
  <c r="B86" i="45" s="1"/>
  <c r="A565" i="25"/>
  <c r="B87" i="45" s="1"/>
  <c r="A566" i="25"/>
  <c r="B88" i="45" s="1"/>
  <c r="A567" i="25"/>
  <c r="B89" i="45" s="1"/>
  <c r="B551" i="25"/>
  <c r="C73" i="45" s="1"/>
  <c r="C551" i="25"/>
  <c r="D73" i="45" s="1"/>
  <c r="D551" i="25"/>
  <c r="E73" i="45" s="1"/>
  <c r="E551" i="25"/>
  <c r="F73" i="45" s="1"/>
  <c r="F551" i="25"/>
  <c r="G73" i="45" s="1"/>
  <c r="G551" i="25"/>
  <c r="H73" i="45" s="1"/>
  <c r="H551" i="25"/>
  <c r="I73" i="45" s="1"/>
  <c r="B552" i="25"/>
  <c r="C74" i="45" s="1"/>
  <c r="C552" i="25"/>
  <c r="D74" i="45" s="1"/>
  <c r="D552" i="25"/>
  <c r="E74" i="45" s="1"/>
  <c r="E552" i="25"/>
  <c r="F74" i="45" s="1"/>
  <c r="F552" i="25"/>
  <c r="G74" i="45" s="1"/>
  <c r="G552" i="25"/>
  <c r="H74" i="45" s="1"/>
  <c r="H552" i="25"/>
  <c r="I74" i="45" s="1"/>
  <c r="B553" i="25"/>
  <c r="C75" i="45" s="1"/>
  <c r="C553" i="25"/>
  <c r="D75" i="45" s="1"/>
  <c r="D553" i="25"/>
  <c r="E75" i="45" s="1"/>
  <c r="E553" i="25"/>
  <c r="F75" i="45" s="1"/>
  <c r="F553" i="25"/>
  <c r="G75" i="45" s="1"/>
  <c r="G553" i="25"/>
  <c r="H75" i="45" s="1"/>
  <c r="H553" i="25"/>
  <c r="I75" i="45" s="1"/>
  <c r="B554" i="25"/>
  <c r="C76" i="45" s="1"/>
  <c r="C554" i="25"/>
  <c r="D76" i="45" s="1"/>
  <c r="D554" i="25"/>
  <c r="E76" i="45" s="1"/>
  <c r="E554" i="25"/>
  <c r="F76" i="45" s="1"/>
  <c r="F554" i="25"/>
  <c r="G76" i="45" s="1"/>
  <c r="G554" i="25"/>
  <c r="H76" i="45" s="1"/>
  <c r="H554" i="25"/>
  <c r="I76" i="45" s="1"/>
  <c r="B555" i="25"/>
  <c r="C77" i="45" s="1"/>
  <c r="C555" i="25"/>
  <c r="D77" i="45" s="1"/>
  <c r="D555" i="25"/>
  <c r="E77" i="45" s="1"/>
  <c r="E555" i="25"/>
  <c r="F77" i="45" s="1"/>
  <c r="F555" i="25"/>
  <c r="G77" i="45" s="1"/>
  <c r="G555" i="25"/>
  <c r="H77" i="45" s="1"/>
  <c r="H555" i="25"/>
  <c r="I77" i="45" s="1"/>
  <c r="B556" i="25"/>
  <c r="C78" i="45" s="1"/>
  <c r="C556" i="25"/>
  <c r="D78" i="45" s="1"/>
  <c r="D556" i="25"/>
  <c r="E78" i="45" s="1"/>
  <c r="E556" i="25"/>
  <c r="F78" i="45" s="1"/>
  <c r="F556" i="25"/>
  <c r="G78" i="45" s="1"/>
  <c r="G556" i="25"/>
  <c r="H78" i="45" s="1"/>
  <c r="H556" i="25"/>
  <c r="I78" i="45" s="1"/>
  <c r="B557" i="25"/>
  <c r="C79" i="45" s="1"/>
  <c r="C557" i="25"/>
  <c r="D79" i="45" s="1"/>
  <c r="D557" i="25"/>
  <c r="E79" i="45" s="1"/>
  <c r="E557" i="25"/>
  <c r="F79" i="45" s="1"/>
  <c r="F557" i="25"/>
  <c r="G79" i="45" s="1"/>
  <c r="G557" i="25"/>
  <c r="H79" i="45" s="1"/>
  <c r="H557" i="25"/>
  <c r="I79" i="45" s="1"/>
  <c r="B558" i="25"/>
  <c r="C80" i="45" s="1"/>
  <c r="C558" i="25"/>
  <c r="D80" i="45" s="1"/>
  <c r="D558" i="25"/>
  <c r="E80" i="45" s="1"/>
  <c r="E558" i="25"/>
  <c r="F80" i="45" s="1"/>
  <c r="F558" i="25"/>
  <c r="G80" i="45" s="1"/>
  <c r="G558" i="25"/>
  <c r="H80" i="45" s="1"/>
  <c r="H558" i="25"/>
  <c r="I80" i="45" s="1"/>
  <c r="B559" i="25"/>
  <c r="C81" i="45" s="1"/>
  <c r="C559" i="25"/>
  <c r="D81" i="45" s="1"/>
  <c r="D559" i="25"/>
  <c r="E81" i="45" s="1"/>
  <c r="E559" i="25"/>
  <c r="F81" i="45" s="1"/>
  <c r="F559" i="25"/>
  <c r="G81" i="45" s="1"/>
  <c r="G559" i="25"/>
  <c r="H81" i="45" s="1"/>
  <c r="H559" i="25"/>
  <c r="I81" i="45" s="1"/>
  <c r="B560" i="25"/>
  <c r="C82" i="45" s="1"/>
  <c r="C560" i="25"/>
  <c r="D82" i="45" s="1"/>
  <c r="D560" i="25"/>
  <c r="E82" i="45" s="1"/>
  <c r="E560" i="25"/>
  <c r="F82" i="45" s="1"/>
  <c r="F560" i="25"/>
  <c r="G82" i="45" s="1"/>
  <c r="G560" i="25"/>
  <c r="H82" i="45" s="1"/>
  <c r="H560" i="25"/>
  <c r="I82" i="45" s="1"/>
  <c r="B561" i="25"/>
  <c r="C83" i="45" s="1"/>
  <c r="C561" i="25"/>
  <c r="D83" i="45" s="1"/>
  <c r="D561" i="25"/>
  <c r="E83" i="45" s="1"/>
  <c r="E561" i="25"/>
  <c r="F83" i="45" s="1"/>
  <c r="F561" i="25"/>
  <c r="G83" i="45" s="1"/>
  <c r="G561" i="25"/>
  <c r="H83" i="45" s="1"/>
  <c r="H561" i="25"/>
  <c r="I83" i="45" s="1"/>
  <c r="B562" i="25"/>
  <c r="C84" i="45" s="1"/>
  <c r="C562" i="25"/>
  <c r="D84" i="45" s="1"/>
  <c r="D562" i="25"/>
  <c r="E84" i="45" s="1"/>
  <c r="E562" i="25"/>
  <c r="F84" i="45" s="1"/>
  <c r="F562" i="25"/>
  <c r="G84" i="45" s="1"/>
  <c r="G562" i="25"/>
  <c r="H84" i="45" s="1"/>
  <c r="H562" i="25"/>
  <c r="I84" i="45" s="1"/>
  <c r="B563" i="25"/>
  <c r="C85" i="45" s="1"/>
  <c r="C563" i="25"/>
  <c r="D85" i="45" s="1"/>
  <c r="D563" i="25"/>
  <c r="E85" i="45" s="1"/>
  <c r="E563" i="25"/>
  <c r="F85" i="45" s="1"/>
  <c r="F563" i="25"/>
  <c r="G85" i="45" s="1"/>
  <c r="G563" i="25"/>
  <c r="H85" i="45" s="1"/>
  <c r="H563" i="25"/>
  <c r="I85" i="45" s="1"/>
  <c r="A551" i="25"/>
  <c r="B73" i="45" s="1"/>
  <c r="A552" i="25"/>
  <c r="B74" i="45" s="1"/>
  <c r="A553" i="25"/>
  <c r="B75" i="45" s="1"/>
  <c r="A554" i="25"/>
  <c r="B76" i="45" s="1"/>
  <c r="A555" i="25"/>
  <c r="B77" i="45" s="1"/>
  <c r="A556" i="25"/>
  <c r="B78" i="45" s="1"/>
  <c r="A557" i="25"/>
  <c r="B79" i="45" s="1"/>
  <c r="A558" i="25"/>
  <c r="B80" i="45" s="1"/>
  <c r="A559" i="25"/>
  <c r="B81" i="45" s="1"/>
  <c r="A560" i="25"/>
  <c r="B82" i="45" s="1"/>
  <c r="A561" i="25"/>
  <c r="B83" i="45" s="1"/>
  <c r="A562" i="25"/>
  <c r="B84" i="45" s="1"/>
  <c r="A563" i="25"/>
  <c r="B85" i="45" s="1"/>
  <c r="B544" i="25"/>
  <c r="C66" i="45" s="1"/>
  <c r="C544" i="25"/>
  <c r="D66" i="45" s="1"/>
  <c r="D544" i="25"/>
  <c r="E66" i="45" s="1"/>
  <c r="E544" i="25"/>
  <c r="F66" i="45" s="1"/>
  <c r="F544" i="25"/>
  <c r="G66" i="45" s="1"/>
  <c r="G544" i="25"/>
  <c r="H66" i="45" s="1"/>
  <c r="H544" i="25"/>
  <c r="I66" i="45" s="1"/>
  <c r="B545" i="25"/>
  <c r="C67" i="45" s="1"/>
  <c r="C545" i="25"/>
  <c r="D67" i="45" s="1"/>
  <c r="D545" i="25"/>
  <c r="E67" i="45" s="1"/>
  <c r="E545" i="25"/>
  <c r="F67" i="45" s="1"/>
  <c r="F545" i="25"/>
  <c r="G67" i="45" s="1"/>
  <c r="G545" i="25"/>
  <c r="H67" i="45" s="1"/>
  <c r="H545" i="25"/>
  <c r="I67" i="45" s="1"/>
  <c r="B546" i="25"/>
  <c r="C68" i="45" s="1"/>
  <c r="C546" i="25"/>
  <c r="D68" i="45" s="1"/>
  <c r="D546" i="25"/>
  <c r="E68" i="45" s="1"/>
  <c r="E546" i="25"/>
  <c r="F68" i="45" s="1"/>
  <c r="F546" i="25"/>
  <c r="G68" i="45" s="1"/>
  <c r="G546" i="25"/>
  <c r="H68" i="45" s="1"/>
  <c r="H546" i="25"/>
  <c r="I68" i="45" s="1"/>
  <c r="B547" i="25"/>
  <c r="C69" i="45" s="1"/>
  <c r="C547" i="25"/>
  <c r="D69" i="45" s="1"/>
  <c r="D547" i="25"/>
  <c r="E69" i="45" s="1"/>
  <c r="E547" i="25"/>
  <c r="F69" i="45" s="1"/>
  <c r="F547" i="25"/>
  <c r="G69" i="45" s="1"/>
  <c r="G547" i="25"/>
  <c r="H69" i="45" s="1"/>
  <c r="H547" i="25"/>
  <c r="I69" i="45" s="1"/>
  <c r="B548" i="25"/>
  <c r="C70" i="45" s="1"/>
  <c r="C548" i="25"/>
  <c r="D70" i="45" s="1"/>
  <c r="D548" i="25"/>
  <c r="E70" i="45" s="1"/>
  <c r="E548" i="25"/>
  <c r="F70" i="45" s="1"/>
  <c r="F548" i="25"/>
  <c r="G70" i="45" s="1"/>
  <c r="G548" i="25"/>
  <c r="H70" i="45" s="1"/>
  <c r="H548" i="25"/>
  <c r="I70" i="45" s="1"/>
  <c r="B549" i="25"/>
  <c r="C71" i="45" s="1"/>
  <c r="C549" i="25"/>
  <c r="D71" i="45" s="1"/>
  <c r="D549" i="25"/>
  <c r="E71" i="45" s="1"/>
  <c r="E549" i="25"/>
  <c r="F71" i="45" s="1"/>
  <c r="F549" i="25"/>
  <c r="G71" i="45" s="1"/>
  <c r="G549" i="25"/>
  <c r="H71" i="45" s="1"/>
  <c r="H549" i="25"/>
  <c r="I71" i="45" s="1"/>
  <c r="B550" i="25"/>
  <c r="C72" i="45" s="1"/>
  <c r="C550" i="25"/>
  <c r="D72" i="45" s="1"/>
  <c r="D550" i="25"/>
  <c r="E72" i="45" s="1"/>
  <c r="E550" i="25"/>
  <c r="F72" i="45" s="1"/>
  <c r="F550" i="25"/>
  <c r="G72" i="45" s="1"/>
  <c r="G550" i="25"/>
  <c r="H72" i="45" s="1"/>
  <c r="H550" i="25"/>
  <c r="I72" i="45" s="1"/>
  <c r="A544" i="25"/>
  <c r="B66" i="45" s="1"/>
  <c r="A545" i="25"/>
  <c r="B67" i="45" s="1"/>
  <c r="A546" i="25"/>
  <c r="B68" i="45" s="1"/>
  <c r="A547" i="25"/>
  <c r="B69" i="45" s="1"/>
  <c r="A548" i="25"/>
  <c r="B70" i="45" s="1"/>
  <c r="A549" i="25"/>
  <c r="B71" i="45" s="1"/>
  <c r="A550" i="25"/>
  <c r="B72" i="45" s="1"/>
  <c r="B536" i="25"/>
  <c r="C58" i="45" s="1"/>
  <c r="C536" i="25"/>
  <c r="D58" i="45" s="1"/>
  <c r="D536" i="25"/>
  <c r="E58" i="45" s="1"/>
  <c r="E536" i="25"/>
  <c r="F58" i="45" s="1"/>
  <c r="F536" i="25"/>
  <c r="G58" i="45" s="1"/>
  <c r="G536" i="25"/>
  <c r="H58" i="45" s="1"/>
  <c r="H536" i="25"/>
  <c r="I58" i="45" s="1"/>
  <c r="B537" i="25"/>
  <c r="C59" i="45" s="1"/>
  <c r="C537" i="25"/>
  <c r="D59" i="45" s="1"/>
  <c r="D537" i="25"/>
  <c r="E59" i="45" s="1"/>
  <c r="E537" i="25"/>
  <c r="F59" i="45" s="1"/>
  <c r="F537" i="25"/>
  <c r="G59" i="45" s="1"/>
  <c r="G537" i="25"/>
  <c r="H59" i="45" s="1"/>
  <c r="H537" i="25"/>
  <c r="I59" i="45" s="1"/>
  <c r="B538" i="25"/>
  <c r="C60" i="45" s="1"/>
  <c r="C538" i="25"/>
  <c r="D60" i="45" s="1"/>
  <c r="D538" i="25"/>
  <c r="E60" i="45" s="1"/>
  <c r="E538" i="25"/>
  <c r="F60" i="45" s="1"/>
  <c r="F538" i="25"/>
  <c r="G60" i="45" s="1"/>
  <c r="G538" i="25"/>
  <c r="H60" i="45" s="1"/>
  <c r="H538" i="25"/>
  <c r="I60" i="45" s="1"/>
  <c r="B539" i="25"/>
  <c r="C61" i="45" s="1"/>
  <c r="C539" i="25"/>
  <c r="D61" i="45" s="1"/>
  <c r="D539" i="25"/>
  <c r="E61" i="45" s="1"/>
  <c r="E539" i="25"/>
  <c r="F61" i="45" s="1"/>
  <c r="F539" i="25"/>
  <c r="G61" i="45" s="1"/>
  <c r="G539" i="25"/>
  <c r="H61" i="45" s="1"/>
  <c r="H539" i="25"/>
  <c r="I61" i="45" s="1"/>
  <c r="B540" i="25"/>
  <c r="C62" i="45" s="1"/>
  <c r="C540" i="25"/>
  <c r="D62" i="45" s="1"/>
  <c r="D540" i="25"/>
  <c r="E62" i="45" s="1"/>
  <c r="E540" i="25"/>
  <c r="F62" i="45" s="1"/>
  <c r="F540" i="25"/>
  <c r="G62" i="45" s="1"/>
  <c r="G540" i="25"/>
  <c r="H62" i="45" s="1"/>
  <c r="H540" i="25"/>
  <c r="I62" i="45" s="1"/>
  <c r="B541" i="25"/>
  <c r="C63" i="45" s="1"/>
  <c r="C541" i="25"/>
  <c r="D63" i="45" s="1"/>
  <c r="D541" i="25"/>
  <c r="E63" i="45" s="1"/>
  <c r="E541" i="25"/>
  <c r="F63" i="45" s="1"/>
  <c r="F541" i="25"/>
  <c r="G63" i="45" s="1"/>
  <c r="G541" i="25"/>
  <c r="H63" i="45" s="1"/>
  <c r="H541" i="25"/>
  <c r="I63" i="45" s="1"/>
  <c r="B542" i="25"/>
  <c r="C64" i="45" s="1"/>
  <c r="C542" i="25"/>
  <c r="D64" i="45" s="1"/>
  <c r="D542" i="25"/>
  <c r="E64" i="45" s="1"/>
  <c r="E542" i="25"/>
  <c r="F64" i="45" s="1"/>
  <c r="F542" i="25"/>
  <c r="G64" i="45" s="1"/>
  <c r="G542" i="25"/>
  <c r="H64" i="45" s="1"/>
  <c r="H542" i="25"/>
  <c r="I64" i="45" s="1"/>
  <c r="B543" i="25"/>
  <c r="C65" i="45" s="1"/>
  <c r="C543" i="25"/>
  <c r="D65" i="45" s="1"/>
  <c r="D543" i="25"/>
  <c r="E65" i="45" s="1"/>
  <c r="E543" i="25"/>
  <c r="F65" i="45" s="1"/>
  <c r="F543" i="25"/>
  <c r="G65" i="45" s="1"/>
  <c r="G543" i="25"/>
  <c r="H65" i="45" s="1"/>
  <c r="H543" i="25"/>
  <c r="I65" i="45" s="1"/>
  <c r="A536" i="25"/>
  <c r="B58" i="45" s="1"/>
  <c r="A537" i="25"/>
  <c r="B59" i="45" s="1"/>
  <c r="A538" i="25"/>
  <c r="B60" i="45" s="1"/>
  <c r="A539" i="25"/>
  <c r="B61" i="45" s="1"/>
  <c r="A540" i="25"/>
  <c r="B62" i="45" s="1"/>
  <c r="A541" i="25"/>
  <c r="B63" i="45" s="1"/>
  <c r="A542" i="25"/>
  <c r="B64" i="45" s="1"/>
  <c r="A543" i="25"/>
  <c r="B65" i="45" s="1"/>
  <c r="B996" i="25"/>
  <c r="C7" i="47" s="1"/>
  <c r="C996" i="25"/>
  <c r="D7" i="47" s="1"/>
  <c r="D996" i="25"/>
  <c r="E7" i="47" s="1"/>
  <c r="E996" i="25"/>
  <c r="F7" i="47" s="1"/>
  <c r="F996" i="25"/>
  <c r="G7" i="47" s="1"/>
  <c r="G996" i="25"/>
  <c r="H7" i="47" s="1"/>
  <c r="H996" i="25"/>
  <c r="I7" i="47" s="1"/>
  <c r="B997" i="25"/>
  <c r="C8" i="47" s="1"/>
  <c r="C997" i="25"/>
  <c r="D8" i="47" s="1"/>
  <c r="D997" i="25"/>
  <c r="E8" i="47" s="1"/>
  <c r="E997" i="25"/>
  <c r="F8" i="47" s="1"/>
  <c r="F997" i="25"/>
  <c r="G8" i="47" s="1"/>
  <c r="G997" i="25"/>
  <c r="H8" i="47" s="1"/>
  <c r="H997" i="25"/>
  <c r="I8" i="47" s="1"/>
  <c r="I997" i="25"/>
  <c r="J8" i="47" s="1"/>
  <c r="B998" i="25"/>
  <c r="C9" i="47" s="1"/>
  <c r="C998" i="25"/>
  <c r="D9" i="47" s="1"/>
  <c r="D998" i="25"/>
  <c r="E9" i="47" s="1"/>
  <c r="E998" i="25"/>
  <c r="F9" i="47" s="1"/>
  <c r="F998" i="25"/>
  <c r="G9" i="47" s="1"/>
  <c r="G998" i="25"/>
  <c r="H9" i="47" s="1"/>
  <c r="H998" i="25"/>
  <c r="I9" i="47" s="1"/>
  <c r="B999" i="25"/>
  <c r="C10" i="47" s="1"/>
  <c r="C999" i="25"/>
  <c r="D10" i="47" s="1"/>
  <c r="D999" i="25"/>
  <c r="E10" i="47" s="1"/>
  <c r="E999" i="25"/>
  <c r="F10" i="47" s="1"/>
  <c r="F999" i="25"/>
  <c r="G10" i="47" s="1"/>
  <c r="G999" i="25"/>
  <c r="H10" i="47" s="1"/>
  <c r="H999" i="25"/>
  <c r="I10" i="47" s="1"/>
  <c r="I999" i="25"/>
  <c r="J10" i="47" s="1"/>
  <c r="B1000" i="25"/>
  <c r="C11" i="47" s="1"/>
  <c r="C1000" i="25"/>
  <c r="D11" i="47" s="1"/>
  <c r="D1000" i="25"/>
  <c r="E11" i="47" s="1"/>
  <c r="E1000" i="25"/>
  <c r="F11" i="47" s="1"/>
  <c r="F1000" i="25"/>
  <c r="G11" i="47" s="1"/>
  <c r="G1000" i="25"/>
  <c r="H11" i="47" s="1"/>
  <c r="H1000" i="25"/>
  <c r="I11" i="47" s="1"/>
  <c r="B1001" i="25"/>
  <c r="C12" i="47" s="1"/>
  <c r="C1001" i="25"/>
  <c r="D12" i="47" s="1"/>
  <c r="D1001" i="25"/>
  <c r="E12" i="47" s="1"/>
  <c r="E1001" i="25"/>
  <c r="F12" i="47" s="1"/>
  <c r="F1001" i="25"/>
  <c r="G12" i="47" s="1"/>
  <c r="G1001" i="25"/>
  <c r="H12" i="47" s="1"/>
  <c r="H1001" i="25"/>
  <c r="I12" i="47" s="1"/>
  <c r="I1001" i="25"/>
  <c r="J12" i="47" s="1"/>
  <c r="B1002" i="25"/>
  <c r="C13" i="47" s="1"/>
  <c r="C1002" i="25"/>
  <c r="D13" i="47" s="1"/>
  <c r="D1002" i="25"/>
  <c r="E13" i="47" s="1"/>
  <c r="E1002" i="25"/>
  <c r="F13" i="47" s="1"/>
  <c r="F1002" i="25"/>
  <c r="G13" i="47" s="1"/>
  <c r="G1002" i="25"/>
  <c r="H13" i="47" s="1"/>
  <c r="H1002" i="25"/>
  <c r="I13" i="47" s="1"/>
  <c r="B1003" i="25"/>
  <c r="C14" i="47" s="1"/>
  <c r="C1003" i="25"/>
  <c r="D14" i="47" s="1"/>
  <c r="D1003" i="25"/>
  <c r="E14" i="47" s="1"/>
  <c r="E1003" i="25"/>
  <c r="F14" i="47" s="1"/>
  <c r="F1003" i="25"/>
  <c r="G14" i="47" s="1"/>
  <c r="G1003" i="25"/>
  <c r="H14" i="47" s="1"/>
  <c r="H1003" i="25"/>
  <c r="I14" i="47" s="1"/>
  <c r="I1003" i="25"/>
  <c r="J14" i="47" s="1"/>
  <c r="B1004" i="25"/>
  <c r="C15" i="47" s="1"/>
  <c r="C1004" i="25"/>
  <c r="D15" i="47" s="1"/>
  <c r="D1004" i="25"/>
  <c r="E15" i="47" s="1"/>
  <c r="E1004" i="25"/>
  <c r="F15" i="47" s="1"/>
  <c r="F1004" i="25"/>
  <c r="G15" i="47" s="1"/>
  <c r="G1004" i="25"/>
  <c r="H15" i="47" s="1"/>
  <c r="H1004" i="25"/>
  <c r="I15" i="47" s="1"/>
  <c r="B1005" i="25"/>
  <c r="C16" i="47" s="1"/>
  <c r="C1005" i="25"/>
  <c r="D16" i="47" s="1"/>
  <c r="D1005" i="25"/>
  <c r="E16" i="47" s="1"/>
  <c r="E1005" i="25"/>
  <c r="F16" i="47" s="1"/>
  <c r="F1005" i="25"/>
  <c r="G16" i="47" s="1"/>
  <c r="G1005" i="25"/>
  <c r="H16" i="47" s="1"/>
  <c r="H1005" i="25"/>
  <c r="I16" i="47" s="1"/>
  <c r="I1005" i="25"/>
  <c r="J16" i="47" s="1"/>
  <c r="B1006" i="25"/>
  <c r="C17" i="47" s="1"/>
  <c r="C1006" i="25"/>
  <c r="D17" i="47" s="1"/>
  <c r="D1006" i="25"/>
  <c r="E17" i="47" s="1"/>
  <c r="E1006" i="25"/>
  <c r="F17" i="47" s="1"/>
  <c r="F1006" i="25"/>
  <c r="G17" i="47" s="1"/>
  <c r="G1006" i="25"/>
  <c r="H17" i="47" s="1"/>
  <c r="H1006" i="25"/>
  <c r="I17" i="47" s="1"/>
  <c r="B1007" i="25"/>
  <c r="C18" i="47" s="1"/>
  <c r="C1007" i="25"/>
  <c r="D18" i="47" s="1"/>
  <c r="D1007" i="25"/>
  <c r="E18" i="47" s="1"/>
  <c r="E1007" i="25"/>
  <c r="F18" i="47" s="1"/>
  <c r="F1007" i="25"/>
  <c r="G18" i="47" s="1"/>
  <c r="G1007" i="25"/>
  <c r="H18" i="47" s="1"/>
  <c r="H1007" i="25"/>
  <c r="I18" i="47" s="1"/>
  <c r="I1007" i="25"/>
  <c r="J18" i="47" s="1"/>
  <c r="B1008" i="25"/>
  <c r="C19" i="47" s="1"/>
  <c r="C1008" i="25"/>
  <c r="D19" i="47" s="1"/>
  <c r="D1008" i="25"/>
  <c r="E19" i="47" s="1"/>
  <c r="E1008" i="25"/>
  <c r="F19" i="47" s="1"/>
  <c r="F1008" i="25"/>
  <c r="G19" i="47" s="1"/>
  <c r="G1008" i="25"/>
  <c r="H19" i="47" s="1"/>
  <c r="H1008" i="25"/>
  <c r="I19" i="47" s="1"/>
  <c r="B1009" i="25"/>
  <c r="C20" i="47" s="1"/>
  <c r="C1009" i="25"/>
  <c r="D20" i="47" s="1"/>
  <c r="D1009" i="25"/>
  <c r="E20" i="47" s="1"/>
  <c r="E1009" i="25"/>
  <c r="F20" i="47" s="1"/>
  <c r="F1009" i="25"/>
  <c r="G20" i="47" s="1"/>
  <c r="G1009" i="25"/>
  <c r="H20" i="47" s="1"/>
  <c r="H1009" i="25"/>
  <c r="I20" i="47" s="1"/>
  <c r="I1009" i="25"/>
  <c r="J20" i="47" s="1"/>
  <c r="B1010" i="25"/>
  <c r="C21" i="47" s="1"/>
  <c r="C1010" i="25"/>
  <c r="D21" i="47" s="1"/>
  <c r="D1010" i="25"/>
  <c r="E21" i="47" s="1"/>
  <c r="E1010" i="25"/>
  <c r="F21" i="47" s="1"/>
  <c r="F1010" i="25"/>
  <c r="G21" i="47" s="1"/>
  <c r="G1010" i="25"/>
  <c r="H21" i="47" s="1"/>
  <c r="H1010" i="25"/>
  <c r="I21" i="47" s="1"/>
  <c r="B1011" i="25"/>
  <c r="C22" i="47" s="1"/>
  <c r="C1011" i="25"/>
  <c r="D22" i="47" s="1"/>
  <c r="D1011" i="25"/>
  <c r="E22" i="47" s="1"/>
  <c r="E1011" i="25"/>
  <c r="F22" i="47" s="1"/>
  <c r="F1011" i="25"/>
  <c r="G22" i="47" s="1"/>
  <c r="G1011" i="25"/>
  <c r="H22" i="47" s="1"/>
  <c r="H1011" i="25"/>
  <c r="I22" i="47" s="1"/>
  <c r="I1011" i="25"/>
  <c r="J22" i="47" s="1"/>
  <c r="B1012" i="25"/>
  <c r="C23" i="47" s="1"/>
  <c r="C1012" i="25"/>
  <c r="D23" i="47" s="1"/>
  <c r="D1012" i="25"/>
  <c r="E23" i="47" s="1"/>
  <c r="E1012" i="25"/>
  <c r="F23" i="47" s="1"/>
  <c r="F1012" i="25"/>
  <c r="G23" i="47" s="1"/>
  <c r="G1012" i="25"/>
  <c r="H23" i="47" s="1"/>
  <c r="H1012" i="25"/>
  <c r="I23" i="47" s="1"/>
  <c r="B1013" i="25"/>
  <c r="C24" i="47" s="1"/>
  <c r="C1013" i="25"/>
  <c r="D24" i="47" s="1"/>
  <c r="D1013" i="25"/>
  <c r="E24" i="47" s="1"/>
  <c r="E1013" i="25"/>
  <c r="F24" i="47" s="1"/>
  <c r="F1013" i="25"/>
  <c r="G24" i="47" s="1"/>
  <c r="G1013" i="25"/>
  <c r="H24" i="47" s="1"/>
  <c r="H1013" i="25"/>
  <c r="I24" i="47" s="1"/>
  <c r="I1013" i="25"/>
  <c r="J24" i="47" s="1"/>
  <c r="A996" i="25"/>
  <c r="B7" i="47" s="1"/>
  <c r="A997" i="25"/>
  <c r="B8" i="47" s="1"/>
  <c r="A998" i="25"/>
  <c r="B9" i="47" s="1"/>
  <c r="A999" i="25"/>
  <c r="B10" i="47" s="1"/>
  <c r="A1000" i="25"/>
  <c r="B11" i="47" s="1"/>
  <c r="A1001" i="25"/>
  <c r="B12" i="47" s="1"/>
  <c r="A1002" i="25"/>
  <c r="B13" i="47" s="1"/>
  <c r="A1003" i="25"/>
  <c r="B14" i="47" s="1"/>
  <c r="A1004" i="25"/>
  <c r="B15" i="47" s="1"/>
  <c r="A1005" i="25"/>
  <c r="B16" i="47" s="1"/>
  <c r="A1006" i="25"/>
  <c r="B17" i="47" s="1"/>
  <c r="A1007" i="25"/>
  <c r="B18" i="47" s="1"/>
  <c r="A1008" i="25"/>
  <c r="B19" i="47" s="1"/>
  <c r="A1011" i="25"/>
  <c r="B22" i="47" s="1"/>
  <c r="A1012" i="25"/>
  <c r="B23" i="47" s="1"/>
  <c r="A1013" i="25"/>
  <c r="B24" i="47" s="1"/>
  <c r="B529" i="25"/>
  <c r="C51" i="45" s="1"/>
  <c r="C529" i="25"/>
  <c r="D51" i="45" s="1"/>
  <c r="D529" i="25"/>
  <c r="E51" i="45" s="1"/>
  <c r="E529" i="25"/>
  <c r="F51" i="45" s="1"/>
  <c r="F529" i="25"/>
  <c r="G51" i="45" s="1"/>
  <c r="G529" i="25"/>
  <c r="H51" i="45" s="1"/>
  <c r="H529" i="25"/>
  <c r="I51" i="45" s="1"/>
  <c r="B530" i="25"/>
  <c r="C52" i="45" s="1"/>
  <c r="C530" i="25"/>
  <c r="D52" i="45" s="1"/>
  <c r="D530" i="25"/>
  <c r="E52" i="45" s="1"/>
  <c r="E530" i="25"/>
  <c r="F52" i="45" s="1"/>
  <c r="F530" i="25"/>
  <c r="G52" i="45" s="1"/>
  <c r="G530" i="25"/>
  <c r="H52" i="45" s="1"/>
  <c r="H530" i="25"/>
  <c r="I52" i="45" s="1"/>
  <c r="B531" i="25"/>
  <c r="C53" i="45" s="1"/>
  <c r="C531" i="25"/>
  <c r="D53" i="45" s="1"/>
  <c r="D531" i="25"/>
  <c r="E53" i="45" s="1"/>
  <c r="E531" i="25"/>
  <c r="F53" i="45" s="1"/>
  <c r="F531" i="25"/>
  <c r="G53" i="45" s="1"/>
  <c r="G531" i="25"/>
  <c r="H53" i="45" s="1"/>
  <c r="H531" i="25"/>
  <c r="I53" i="45" s="1"/>
  <c r="B532" i="25"/>
  <c r="C54" i="45" s="1"/>
  <c r="C532" i="25"/>
  <c r="D54" i="45" s="1"/>
  <c r="D532" i="25"/>
  <c r="E54" i="45" s="1"/>
  <c r="E532" i="25"/>
  <c r="F54" i="45" s="1"/>
  <c r="F532" i="25"/>
  <c r="G54" i="45" s="1"/>
  <c r="G532" i="25"/>
  <c r="H54" i="45" s="1"/>
  <c r="H532" i="25"/>
  <c r="I54" i="45" s="1"/>
  <c r="B533" i="25"/>
  <c r="C55" i="45" s="1"/>
  <c r="C533" i="25"/>
  <c r="D55" i="45" s="1"/>
  <c r="D533" i="25"/>
  <c r="E55" i="45" s="1"/>
  <c r="E533" i="25"/>
  <c r="F55" i="45" s="1"/>
  <c r="F533" i="25"/>
  <c r="G55" i="45" s="1"/>
  <c r="G533" i="25"/>
  <c r="H55" i="45" s="1"/>
  <c r="H533" i="25"/>
  <c r="I55" i="45" s="1"/>
  <c r="B534" i="25"/>
  <c r="C56" i="45" s="1"/>
  <c r="C534" i="25"/>
  <c r="D56" i="45" s="1"/>
  <c r="D534" i="25"/>
  <c r="E56" i="45" s="1"/>
  <c r="E534" i="25"/>
  <c r="F56" i="45" s="1"/>
  <c r="F534" i="25"/>
  <c r="G56" i="45" s="1"/>
  <c r="G534" i="25"/>
  <c r="H56" i="45" s="1"/>
  <c r="H534" i="25"/>
  <c r="I56" i="45" s="1"/>
  <c r="B535" i="25"/>
  <c r="C57" i="45" s="1"/>
  <c r="C535" i="25"/>
  <c r="D57" i="45" s="1"/>
  <c r="D535" i="25"/>
  <c r="E57" i="45" s="1"/>
  <c r="E535" i="25"/>
  <c r="F57" i="45" s="1"/>
  <c r="F535" i="25"/>
  <c r="G57" i="45" s="1"/>
  <c r="G535" i="25"/>
  <c r="H57" i="45" s="1"/>
  <c r="H535" i="25"/>
  <c r="I57" i="45" s="1"/>
  <c r="A529" i="25"/>
  <c r="B51" i="45" s="1"/>
  <c r="A530" i="25"/>
  <c r="B52" i="45" s="1"/>
  <c r="A531" i="25"/>
  <c r="B53" i="45" s="1"/>
  <c r="A532" i="25"/>
  <c r="B54" i="45" s="1"/>
  <c r="A533" i="25"/>
  <c r="B55" i="45" s="1"/>
  <c r="A534" i="25"/>
  <c r="B56" i="45" s="1"/>
  <c r="A535" i="25"/>
  <c r="B57" i="45" s="1"/>
  <c r="B520" i="25"/>
  <c r="C42" i="45" s="1"/>
  <c r="C520" i="25"/>
  <c r="D42" i="45" s="1"/>
  <c r="D520" i="25"/>
  <c r="E42" i="45" s="1"/>
  <c r="E520" i="25"/>
  <c r="F42" i="45" s="1"/>
  <c r="F520" i="25"/>
  <c r="G42" i="45" s="1"/>
  <c r="G520" i="25"/>
  <c r="H42" i="45" s="1"/>
  <c r="H520" i="25"/>
  <c r="I42" i="45" s="1"/>
  <c r="B521" i="25"/>
  <c r="C43" i="45" s="1"/>
  <c r="C521" i="25"/>
  <c r="D43" i="45" s="1"/>
  <c r="D521" i="25"/>
  <c r="E43" i="45" s="1"/>
  <c r="E521" i="25"/>
  <c r="F43" i="45" s="1"/>
  <c r="F521" i="25"/>
  <c r="G43" i="45" s="1"/>
  <c r="G521" i="25"/>
  <c r="H43" i="45" s="1"/>
  <c r="H521" i="25"/>
  <c r="I43" i="45" s="1"/>
  <c r="B522" i="25"/>
  <c r="C44" i="45" s="1"/>
  <c r="C522" i="25"/>
  <c r="D44" i="45" s="1"/>
  <c r="D522" i="25"/>
  <c r="E44" i="45" s="1"/>
  <c r="E522" i="25"/>
  <c r="F44" i="45" s="1"/>
  <c r="F522" i="25"/>
  <c r="G44" i="45" s="1"/>
  <c r="G522" i="25"/>
  <c r="H44" i="45" s="1"/>
  <c r="H522" i="25"/>
  <c r="I44" i="45" s="1"/>
  <c r="B523" i="25"/>
  <c r="C45" i="45" s="1"/>
  <c r="C523" i="25"/>
  <c r="D45" i="45" s="1"/>
  <c r="D523" i="25"/>
  <c r="E45" i="45" s="1"/>
  <c r="E523" i="25"/>
  <c r="F45" i="45" s="1"/>
  <c r="F523" i="25"/>
  <c r="G45" i="45" s="1"/>
  <c r="G523" i="25"/>
  <c r="H45" i="45" s="1"/>
  <c r="H523" i="25"/>
  <c r="I45" i="45" s="1"/>
  <c r="B524" i="25"/>
  <c r="C46" i="45" s="1"/>
  <c r="C524" i="25"/>
  <c r="D46" i="45" s="1"/>
  <c r="D524" i="25"/>
  <c r="E46" i="45" s="1"/>
  <c r="E524" i="25"/>
  <c r="F46" i="45" s="1"/>
  <c r="F524" i="25"/>
  <c r="G46" i="45" s="1"/>
  <c r="G524" i="25"/>
  <c r="H46" i="45" s="1"/>
  <c r="H524" i="25"/>
  <c r="I46" i="45" s="1"/>
  <c r="B525" i="25"/>
  <c r="C47" i="45" s="1"/>
  <c r="C525" i="25"/>
  <c r="D47" i="45" s="1"/>
  <c r="D525" i="25"/>
  <c r="E47" i="45" s="1"/>
  <c r="E525" i="25"/>
  <c r="F47" i="45" s="1"/>
  <c r="F525" i="25"/>
  <c r="G47" i="45" s="1"/>
  <c r="G525" i="25"/>
  <c r="H47" i="45" s="1"/>
  <c r="H525" i="25"/>
  <c r="I47" i="45" s="1"/>
  <c r="B526" i="25"/>
  <c r="C48" i="45" s="1"/>
  <c r="C526" i="25"/>
  <c r="D48" i="45" s="1"/>
  <c r="D526" i="25"/>
  <c r="E48" i="45" s="1"/>
  <c r="E526" i="25"/>
  <c r="F48" i="45" s="1"/>
  <c r="F526" i="25"/>
  <c r="G48" i="45" s="1"/>
  <c r="G526" i="25"/>
  <c r="H48" i="45" s="1"/>
  <c r="H526" i="25"/>
  <c r="I48" i="45" s="1"/>
  <c r="B527" i="25"/>
  <c r="C49" i="45" s="1"/>
  <c r="C527" i="25"/>
  <c r="D49" i="45" s="1"/>
  <c r="D527" i="25"/>
  <c r="E49" i="45" s="1"/>
  <c r="E527" i="25"/>
  <c r="F49" i="45" s="1"/>
  <c r="F527" i="25"/>
  <c r="G49" i="45" s="1"/>
  <c r="G527" i="25"/>
  <c r="H49" i="45" s="1"/>
  <c r="H527" i="25"/>
  <c r="I49" i="45" s="1"/>
  <c r="B528" i="25"/>
  <c r="C50" i="45" s="1"/>
  <c r="C528" i="25"/>
  <c r="D50" i="45" s="1"/>
  <c r="D528" i="25"/>
  <c r="E50" i="45" s="1"/>
  <c r="E528" i="25"/>
  <c r="F50" i="45" s="1"/>
  <c r="F528" i="25"/>
  <c r="G50" i="45" s="1"/>
  <c r="G528" i="25"/>
  <c r="H50" i="45" s="1"/>
  <c r="H528" i="25"/>
  <c r="I50" i="45" s="1"/>
  <c r="A520" i="25"/>
  <c r="B42" i="45" s="1"/>
  <c r="A521" i="25"/>
  <c r="B43" i="45" s="1"/>
  <c r="A522" i="25"/>
  <c r="B44" i="45" s="1"/>
  <c r="A523" i="25"/>
  <c r="B45" i="45" s="1"/>
  <c r="A524" i="25"/>
  <c r="B46" i="45" s="1"/>
  <c r="A525" i="25"/>
  <c r="B47" i="45" s="1"/>
  <c r="A526" i="25"/>
  <c r="B48" i="45" s="1"/>
  <c r="A527" i="25"/>
  <c r="B49" i="45" s="1"/>
  <c r="A528" i="25"/>
  <c r="B50" i="45" s="1"/>
  <c r="B966" i="25"/>
  <c r="C61" i="46" s="1"/>
  <c r="C966" i="25"/>
  <c r="D61" i="46" s="1"/>
  <c r="D966" i="25"/>
  <c r="E61" i="46" s="1"/>
  <c r="E966" i="25"/>
  <c r="F61" i="46" s="1"/>
  <c r="F966" i="25"/>
  <c r="G61" i="46" s="1"/>
  <c r="G966" i="25"/>
  <c r="H61" i="46" s="1"/>
  <c r="H966" i="25"/>
  <c r="I61" i="46" s="1"/>
  <c r="I966" i="25"/>
  <c r="J61" i="46" s="1"/>
  <c r="B967" i="25"/>
  <c r="C62" i="46" s="1"/>
  <c r="C967" i="25"/>
  <c r="D62" i="46" s="1"/>
  <c r="D967" i="25"/>
  <c r="E62" i="46" s="1"/>
  <c r="E967" i="25"/>
  <c r="F62" i="46" s="1"/>
  <c r="F967" i="25"/>
  <c r="G62" i="46" s="1"/>
  <c r="G967" i="25"/>
  <c r="H62" i="46" s="1"/>
  <c r="H967" i="25"/>
  <c r="I62" i="46" s="1"/>
  <c r="I967" i="25"/>
  <c r="J62" i="46" s="1"/>
  <c r="B968" i="25"/>
  <c r="C63" i="46" s="1"/>
  <c r="C968" i="25"/>
  <c r="D63" i="46" s="1"/>
  <c r="D968" i="25"/>
  <c r="E63" i="46" s="1"/>
  <c r="E968" i="25"/>
  <c r="F63" i="46" s="1"/>
  <c r="F968" i="25"/>
  <c r="G63" i="46" s="1"/>
  <c r="G968" i="25"/>
  <c r="H63" i="46" s="1"/>
  <c r="H968" i="25"/>
  <c r="I63" i="46" s="1"/>
  <c r="I968" i="25"/>
  <c r="J63" i="46" s="1"/>
  <c r="B969" i="25"/>
  <c r="C64" i="46" s="1"/>
  <c r="C969" i="25"/>
  <c r="D64" i="46" s="1"/>
  <c r="D969" i="25"/>
  <c r="E64" i="46" s="1"/>
  <c r="E969" i="25"/>
  <c r="F64" i="46" s="1"/>
  <c r="F969" i="25"/>
  <c r="G64" i="46" s="1"/>
  <c r="G969" i="25"/>
  <c r="H64" i="46" s="1"/>
  <c r="H969" i="25"/>
  <c r="I64" i="46" s="1"/>
  <c r="I969" i="25"/>
  <c r="J64" i="46" s="1"/>
  <c r="B970" i="25"/>
  <c r="C65" i="46" s="1"/>
  <c r="C970" i="25"/>
  <c r="D65" i="46" s="1"/>
  <c r="D970" i="25"/>
  <c r="E65" i="46" s="1"/>
  <c r="E970" i="25"/>
  <c r="F65" i="46" s="1"/>
  <c r="F970" i="25"/>
  <c r="G65" i="46" s="1"/>
  <c r="G970" i="25"/>
  <c r="H65" i="46" s="1"/>
  <c r="H970" i="25"/>
  <c r="I65" i="46" s="1"/>
  <c r="I970" i="25"/>
  <c r="J65" i="46" s="1"/>
  <c r="B971" i="25"/>
  <c r="C66" i="46" s="1"/>
  <c r="C971" i="25"/>
  <c r="D66" i="46" s="1"/>
  <c r="D971" i="25"/>
  <c r="E66" i="46" s="1"/>
  <c r="E971" i="25"/>
  <c r="F66" i="46" s="1"/>
  <c r="F971" i="25"/>
  <c r="G66" i="46" s="1"/>
  <c r="G971" i="25"/>
  <c r="H66" i="46" s="1"/>
  <c r="H971" i="25"/>
  <c r="I66" i="46" s="1"/>
  <c r="I971" i="25"/>
  <c r="J66" i="46" s="1"/>
  <c r="B972" i="25"/>
  <c r="C67" i="46" s="1"/>
  <c r="C972" i="25"/>
  <c r="D67" i="46" s="1"/>
  <c r="D972" i="25"/>
  <c r="E67" i="46" s="1"/>
  <c r="E972" i="25"/>
  <c r="F67" i="46" s="1"/>
  <c r="F972" i="25"/>
  <c r="G67" i="46" s="1"/>
  <c r="G972" i="25"/>
  <c r="H67" i="46" s="1"/>
  <c r="H972" i="25"/>
  <c r="I67" i="46" s="1"/>
  <c r="I972" i="25"/>
  <c r="J67" i="46" s="1"/>
  <c r="B973" i="25"/>
  <c r="C68" i="46" s="1"/>
  <c r="C973" i="25"/>
  <c r="D68" i="46" s="1"/>
  <c r="D973" i="25"/>
  <c r="E68" i="46" s="1"/>
  <c r="E973" i="25"/>
  <c r="F68" i="46" s="1"/>
  <c r="F973" i="25"/>
  <c r="G68" i="46" s="1"/>
  <c r="G973" i="25"/>
  <c r="H68" i="46" s="1"/>
  <c r="H973" i="25"/>
  <c r="I68" i="46" s="1"/>
  <c r="I973" i="25"/>
  <c r="J68" i="46" s="1"/>
  <c r="B974" i="25"/>
  <c r="C69" i="46" s="1"/>
  <c r="C974" i="25"/>
  <c r="D69" i="46" s="1"/>
  <c r="D974" i="25"/>
  <c r="E69" i="46" s="1"/>
  <c r="E974" i="25"/>
  <c r="F69" i="46" s="1"/>
  <c r="F974" i="25"/>
  <c r="G69" i="46" s="1"/>
  <c r="G974" i="25"/>
  <c r="H69" i="46" s="1"/>
  <c r="H974" i="25"/>
  <c r="I69" i="46" s="1"/>
  <c r="I974" i="25"/>
  <c r="J69" i="46" s="1"/>
  <c r="B975" i="25"/>
  <c r="C70" i="46" s="1"/>
  <c r="C975" i="25"/>
  <c r="D70" i="46" s="1"/>
  <c r="D975" i="25"/>
  <c r="E70" i="46" s="1"/>
  <c r="E975" i="25"/>
  <c r="F70" i="46" s="1"/>
  <c r="F975" i="25"/>
  <c r="G70" i="46" s="1"/>
  <c r="G975" i="25"/>
  <c r="H70" i="46" s="1"/>
  <c r="H975" i="25"/>
  <c r="I70" i="46" s="1"/>
  <c r="I975" i="25"/>
  <c r="J70" i="46" s="1"/>
  <c r="B976" i="25"/>
  <c r="C71" i="46" s="1"/>
  <c r="C976" i="25"/>
  <c r="D71" i="46" s="1"/>
  <c r="D976" i="25"/>
  <c r="E71" i="46" s="1"/>
  <c r="E976" i="25"/>
  <c r="F71" i="46" s="1"/>
  <c r="F976" i="25"/>
  <c r="G71" i="46" s="1"/>
  <c r="G976" i="25"/>
  <c r="H71" i="46" s="1"/>
  <c r="H976" i="25"/>
  <c r="I71" i="46" s="1"/>
  <c r="I976" i="25"/>
  <c r="J71" i="46" s="1"/>
  <c r="B977" i="25"/>
  <c r="C72" i="46" s="1"/>
  <c r="C977" i="25"/>
  <c r="D72" i="46" s="1"/>
  <c r="D977" i="25"/>
  <c r="E72" i="46" s="1"/>
  <c r="E977" i="25"/>
  <c r="F72" i="46" s="1"/>
  <c r="F977" i="25"/>
  <c r="G72" i="46" s="1"/>
  <c r="G977" i="25"/>
  <c r="H72" i="46" s="1"/>
  <c r="H977" i="25"/>
  <c r="I72" i="46" s="1"/>
  <c r="I977" i="25"/>
  <c r="J72" i="46" s="1"/>
  <c r="B978" i="25"/>
  <c r="C73" i="46" s="1"/>
  <c r="C978" i="25"/>
  <c r="D73" i="46" s="1"/>
  <c r="D978" i="25"/>
  <c r="E73" i="46" s="1"/>
  <c r="E978" i="25"/>
  <c r="F73" i="46" s="1"/>
  <c r="F978" i="25"/>
  <c r="G73" i="46" s="1"/>
  <c r="G978" i="25"/>
  <c r="H73" i="46" s="1"/>
  <c r="H978" i="25"/>
  <c r="I73" i="46" s="1"/>
  <c r="I978" i="25"/>
  <c r="J73" i="46" s="1"/>
  <c r="B979" i="25"/>
  <c r="C74" i="46" s="1"/>
  <c r="C979" i="25"/>
  <c r="D74" i="46" s="1"/>
  <c r="D979" i="25"/>
  <c r="E74" i="46" s="1"/>
  <c r="E979" i="25"/>
  <c r="F74" i="46" s="1"/>
  <c r="F979" i="25"/>
  <c r="G74" i="46" s="1"/>
  <c r="G979" i="25"/>
  <c r="H74" i="46" s="1"/>
  <c r="H979" i="25"/>
  <c r="I74" i="46" s="1"/>
  <c r="I979" i="25"/>
  <c r="J74" i="46" s="1"/>
  <c r="B980" i="25"/>
  <c r="C75" i="46" s="1"/>
  <c r="C980" i="25"/>
  <c r="D75" i="46" s="1"/>
  <c r="D980" i="25"/>
  <c r="E75" i="46" s="1"/>
  <c r="E980" i="25"/>
  <c r="F75" i="46" s="1"/>
  <c r="F980" i="25"/>
  <c r="G75" i="46" s="1"/>
  <c r="G980" i="25"/>
  <c r="H75" i="46" s="1"/>
  <c r="H980" i="25"/>
  <c r="I75" i="46" s="1"/>
  <c r="I980" i="25"/>
  <c r="J75" i="46" s="1"/>
  <c r="B981" i="25"/>
  <c r="C76" i="46" s="1"/>
  <c r="C981" i="25"/>
  <c r="D76" i="46" s="1"/>
  <c r="D981" i="25"/>
  <c r="E76" i="46" s="1"/>
  <c r="E981" i="25"/>
  <c r="F76" i="46" s="1"/>
  <c r="F981" i="25"/>
  <c r="G76" i="46" s="1"/>
  <c r="G981" i="25"/>
  <c r="H76" i="46" s="1"/>
  <c r="H981" i="25"/>
  <c r="I76" i="46" s="1"/>
  <c r="I981" i="25"/>
  <c r="J76" i="46" s="1"/>
  <c r="B982" i="25"/>
  <c r="C77" i="46" s="1"/>
  <c r="C982" i="25"/>
  <c r="D77" i="46" s="1"/>
  <c r="D982" i="25"/>
  <c r="E77" i="46" s="1"/>
  <c r="E982" i="25"/>
  <c r="F77" i="46" s="1"/>
  <c r="F982" i="25"/>
  <c r="G77" i="46" s="1"/>
  <c r="G982" i="25"/>
  <c r="H77" i="46" s="1"/>
  <c r="H982" i="25"/>
  <c r="I77" i="46" s="1"/>
  <c r="I982" i="25"/>
  <c r="J77" i="46" s="1"/>
  <c r="B983" i="25"/>
  <c r="C78" i="46" s="1"/>
  <c r="C983" i="25"/>
  <c r="D78" i="46" s="1"/>
  <c r="D983" i="25"/>
  <c r="E78" i="46" s="1"/>
  <c r="E983" i="25"/>
  <c r="F78" i="46" s="1"/>
  <c r="F983" i="25"/>
  <c r="G78" i="46" s="1"/>
  <c r="G983" i="25"/>
  <c r="H78" i="46" s="1"/>
  <c r="H983" i="25"/>
  <c r="I78" i="46" s="1"/>
  <c r="I983" i="25"/>
  <c r="J78" i="46" s="1"/>
  <c r="B984" i="25"/>
  <c r="C79" i="46" s="1"/>
  <c r="C984" i="25"/>
  <c r="D79" i="46" s="1"/>
  <c r="D984" i="25"/>
  <c r="E79" i="46" s="1"/>
  <c r="E984" i="25"/>
  <c r="F79" i="46" s="1"/>
  <c r="F984" i="25"/>
  <c r="G79" i="46" s="1"/>
  <c r="G984" i="25"/>
  <c r="H79" i="46" s="1"/>
  <c r="H984" i="25"/>
  <c r="I79" i="46" s="1"/>
  <c r="I984" i="25"/>
  <c r="J79" i="46" s="1"/>
  <c r="B985" i="25"/>
  <c r="C80" i="46" s="1"/>
  <c r="C985" i="25"/>
  <c r="D80" i="46" s="1"/>
  <c r="D985" i="25"/>
  <c r="E80" i="46" s="1"/>
  <c r="E985" i="25"/>
  <c r="F80" i="46" s="1"/>
  <c r="F985" i="25"/>
  <c r="G80" i="46" s="1"/>
  <c r="G985" i="25"/>
  <c r="H80" i="46" s="1"/>
  <c r="H985" i="25"/>
  <c r="I80" i="46" s="1"/>
  <c r="I985" i="25"/>
  <c r="J80" i="46" s="1"/>
  <c r="B986" i="25"/>
  <c r="C81" i="46" s="1"/>
  <c r="C986" i="25"/>
  <c r="D81" i="46" s="1"/>
  <c r="D986" i="25"/>
  <c r="E81" i="46" s="1"/>
  <c r="E986" i="25"/>
  <c r="F81" i="46" s="1"/>
  <c r="F986" i="25"/>
  <c r="G81" i="46" s="1"/>
  <c r="G986" i="25"/>
  <c r="H81" i="46" s="1"/>
  <c r="H986" i="25"/>
  <c r="I81" i="46" s="1"/>
  <c r="I986" i="25"/>
  <c r="J81" i="46" s="1"/>
  <c r="B987" i="25"/>
  <c r="C82" i="46" s="1"/>
  <c r="C987" i="25"/>
  <c r="D82" i="46" s="1"/>
  <c r="D987" i="25"/>
  <c r="E82" i="46" s="1"/>
  <c r="E987" i="25"/>
  <c r="F82" i="46" s="1"/>
  <c r="F987" i="25"/>
  <c r="G82" i="46" s="1"/>
  <c r="G987" i="25"/>
  <c r="H82" i="46" s="1"/>
  <c r="H987" i="25"/>
  <c r="I82" i="46" s="1"/>
  <c r="I987" i="25"/>
  <c r="J82" i="46" s="1"/>
  <c r="B988" i="25"/>
  <c r="C83" i="46" s="1"/>
  <c r="C988" i="25"/>
  <c r="D83" i="46" s="1"/>
  <c r="D988" i="25"/>
  <c r="E83" i="46" s="1"/>
  <c r="E988" i="25"/>
  <c r="F83" i="46" s="1"/>
  <c r="F988" i="25"/>
  <c r="G83" i="46" s="1"/>
  <c r="G988" i="25"/>
  <c r="H83" i="46" s="1"/>
  <c r="H988" i="25"/>
  <c r="I83" i="46" s="1"/>
  <c r="I988" i="25"/>
  <c r="J83" i="46" s="1"/>
  <c r="B989" i="25"/>
  <c r="C84" i="46" s="1"/>
  <c r="C989" i="25"/>
  <c r="D84" i="46" s="1"/>
  <c r="D989" i="25"/>
  <c r="E84" i="46" s="1"/>
  <c r="E989" i="25"/>
  <c r="F84" i="46" s="1"/>
  <c r="F989" i="25"/>
  <c r="G84" i="46" s="1"/>
  <c r="G989" i="25"/>
  <c r="H84" i="46" s="1"/>
  <c r="H989" i="25"/>
  <c r="I84" i="46" s="1"/>
  <c r="I989" i="25"/>
  <c r="J84" i="46" s="1"/>
  <c r="B990" i="25"/>
  <c r="C85" i="46" s="1"/>
  <c r="C990" i="25"/>
  <c r="D85" i="46" s="1"/>
  <c r="D990" i="25"/>
  <c r="E85" i="46" s="1"/>
  <c r="E990" i="25"/>
  <c r="F85" i="46" s="1"/>
  <c r="F990" i="25"/>
  <c r="G85" i="46" s="1"/>
  <c r="G990" i="25"/>
  <c r="H85" i="46" s="1"/>
  <c r="H990" i="25"/>
  <c r="I85" i="46" s="1"/>
  <c r="I990" i="25"/>
  <c r="J85" i="46" s="1"/>
  <c r="B991" i="25"/>
  <c r="C86" i="46" s="1"/>
  <c r="C991" i="25"/>
  <c r="D86" i="46" s="1"/>
  <c r="D991" i="25"/>
  <c r="E86" i="46" s="1"/>
  <c r="E991" i="25"/>
  <c r="F86" i="46" s="1"/>
  <c r="F991" i="25"/>
  <c r="G86" i="46" s="1"/>
  <c r="G991" i="25"/>
  <c r="H86" i="46" s="1"/>
  <c r="H991" i="25"/>
  <c r="I86" i="46" s="1"/>
  <c r="I991" i="25"/>
  <c r="J86" i="46" s="1"/>
  <c r="B992" i="25"/>
  <c r="C87" i="46" s="1"/>
  <c r="C992" i="25"/>
  <c r="D87" i="46" s="1"/>
  <c r="D992" i="25"/>
  <c r="E87" i="46" s="1"/>
  <c r="E992" i="25"/>
  <c r="F87" i="46" s="1"/>
  <c r="F992" i="25"/>
  <c r="G87" i="46" s="1"/>
  <c r="G992" i="25"/>
  <c r="H87" i="46" s="1"/>
  <c r="H992" i="25"/>
  <c r="I87" i="46" s="1"/>
  <c r="I992" i="25"/>
  <c r="J87" i="46" s="1"/>
  <c r="B993" i="25"/>
  <c r="C88" i="46" s="1"/>
  <c r="C993" i="25"/>
  <c r="D88" i="46" s="1"/>
  <c r="D993" i="25"/>
  <c r="E88" i="46" s="1"/>
  <c r="E993" i="25"/>
  <c r="F88" i="46" s="1"/>
  <c r="F993" i="25"/>
  <c r="G88" i="46" s="1"/>
  <c r="G993" i="25"/>
  <c r="H88" i="46" s="1"/>
  <c r="H993" i="25"/>
  <c r="I88" i="46" s="1"/>
  <c r="I993" i="25"/>
  <c r="J88" i="46" s="1"/>
  <c r="B994" i="25"/>
  <c r="C89" i="46" s="1"/>
  <c r="C994" i="25"/>
  <c r="D89" i="46" s="1"/>
  <c r="D994" i="25"/>
  <c r="E89" i="46" s="1"/>
  <c r="E994" i="25"/>
  <c r="F89" i="46" s="1"/>
  <c r="F994" i="25"/>
  <c r="G89" i="46" s="1"/>
  <c r="G994" i="25"/>
  <c r="H89" i="46" s="1"/>
  <c r="H994" i="25"/>
  <c r="I89" i="46" s="1"/>
  <c r="I994" i="25"/>
  <c r="J89" i="46" s="1"/>
  <c r="A966" i="25"/>
  <c r="B61" i="46" s="1"/>
  <c r="A967" i="25"/>
  <c r="B62" i="46" s="1"/>
  <c r="A968" i="25"/>
  <c r="B63" i="46" s="1"/>
  <c r="A969" i="25"/>
  <c r="B64" i="46" s="1"/>
  <c r="A970" i="25"/>
  <c r="B65" i="46" s="1"/>
  <c r="A973" i="25"/>
  <c r="B68" i="46" s="1"/>
  <c r="A974" i="25"/>
  <c r="B69" i="46" s="1"/>
  <c r="A975" i="25"/>
  <c r="B70" i="46" s="1"/>
  <c r="A976" i="25"/>
  <c r="B71" i="46" s="1"/>
  <c r="A977" i="25"/>
  <c r="B72" i="46" s="1"/>
  <c r="A978" i="25"/>
  <c r="B73" i="46" s="1"/>
  <c r="A979" i="25"/>
  <c r="B74" i="46" s="1"/>
  <c r="A980" i="25"/>
  <c r="B75" i="46" s="1"/>
  <c r="A981" i="25"/>
  <c r="B76" i="46" s="1"/>
  <c r="A982" i="25"/>
  <c r="B77" i="46" s="1"/>
  <c r="A983" i="25"/>
  <c r="B78" i="46" s="1"/>
  <c r="A984" i="25"/>
  <c r="B79" i="46" s="1"/>
  <c r="A985" i="25"/>
  <c r="B80" i="46" s="1"/>
  <c r="A986" i="25"/>
  <c r="B81" i="46" s="1"/>
  <c r="A987" i="25"/>
  <c r="B82" i="46" s="1"/>
  <c r="A988" i="25"/>
  <c r="B83" i="46" s="1"/>
  <c r="A989" i="25"/>
  <c r="B84" i="46" s="1"/>
  <c r="A990" i="25"/>
  <c r="B85" i="46" s="1"/>
  <c r="A991" i="25"/>
  <c r="B86" i="46" s="1"/>
  <c r="A992" i="25"/>
  <c r="B87" i="46" s="1"/>
  <c r="A993" i="25"/>
  <c r="B88" i="46" s="1"/>
  <c r="A994" i="25"/>
  <c r="B89" i="46" s="1"/>
  <c r="B912" i="25"/>
  <c r="C7" i="46" s="1"/>
  <c r="C912" i="25"/>
  <c r="D7" i="46" s="1"/>
  <c r="D912" i="25"/>
  <c r="E7" i="46" s="1"/>
  <c r="E912" i="25"/>
  <c r="F7" i="46" s="1"/>
  <c r="F912" i="25"/>
  <c r="G7" i="46" s="1"/>
  <c r="G912" i="25"/>
  <c r="H7" i="46" s="1"/>
  <c r="H912" i="25"/>
  <c r="I7" i="46" s="1"/>
  <c r="B913" i="25"/>
  <c r="C8" i="46" s="1"/>
  <c r="C913" i="25"/>
  <c r="D8" i="46" s="1"/>
  <c r="D913" i="25"/>
  <c r="E8" i="46" s="1"/>
  <c r="E913" i="25"/>
  <c r="F8" i="46" s="1"/>
  <c r="F913" i="25"/>
  <c r="G8" i="46" s="1"/>
  <c r="G913" i="25"/>
  <c r="H8" i="46" s="1"/>
  <c r="H913" i="25"/>
  <c r="I8" i="46" s="1"/>
  <c r="B914" i="25"/>
  <c r="C9" i="46" s="1"/>
  <c r="C914" i="25"/>
  <c r="D9" i="46" s="1"/>
  <c r="D914" i="25"/>
  <c r="E9" i="46" s="1"/>
  <c r="E914" i="25"/>
  <c r="F9" i="46" s="1"/>
  <c r="F914" i="25"/>
  <c r="G9" i="46" s="1"/>
  <c r="G914" i="25"/>
  <c r="H9" i="46" s="1"/>
  <c r="H914" i="25"/>
  <c r="I9" i="46" s="1"/>
  <c r="B915" i="25"/>
  <c r="C10" i="46" s="1"/>
  <c r="C915" i="25"/>
  <c r="D10" i="46" s="1"/>
  <c r="D915" i="25"/>
  <c r="E10" i="46" s="1"/>
  <c r="E915" i="25"/>
  <c r="F10" i="46" s="1"/>
  <c r="F915" i="25"/>
  <c r="G10" i="46" s="1"/>
  <c r="G915" i="25"/>
  <c r="H10" i="46" s="1"/>
  <c r="H915" i="25"/>
  <c r="I10" i="46" s="1"/>
  <c r="B916" i="25"/>
  <c r="C11" i="46" s="1"/>
  <c r="C916" i="25"/>
  <c r="D11" i="46" s="1"/>
  <c r="D916" i="25"/>
  <c r="E11" i="46" s="1"/>
  <c r="E916" i="25"/>
  <c r="F11" i="46" s="1"/>
  <c r="F916" i="25"/>
  <c r="G11" i="46" s="1"/>
  <c r="G916" i="25"/>
  <c r="H11" i="46" s="1"/>
  <c r="H916" i="25"/>
  <c r="I11" i="46" s="1"/>
  <c r="B917" i="25"/>
  <c r="C12" i="46" s="1"/>
  <c r="C917" i="25"/>
  <c r="D12" i="46" s="1"/>
  <c r="D917" i="25"/>
  <c r="E12" i="46" s="1"/>
  <c r="E917" i="25"/>
  <c r="F12" i="46" s="1"/>
  <c r="F917" i="25"/>
  <c r="G12" i="46" s="1"/>
  <c r="G917" i="25"/>
  <c r="H12" i="46" s="1"/>
  <c r="H917" i="25"/>
  <c r="I12" i="46" s="1"/>
  <c r="A912" i="25"/>
  <c r="B7" i="46" s="1"/>
  <c r="A913" i="25"/>
  <c r="B8" i="46" s="1"/>
  <c r="A914" i="25"/>
  <c r="B9" i="46" s="1"/>
  <c r="A915" i="25"/>
  <c r="B10" i="46" s="1"/>
  <c r="A916" i="25"/>
  <c r="B11" i="46" s="1"/>
  <c r="A917" i="25"/>
  <c r="B12" i="46" s="1"/>
  <c r="B492" i="25"/>
  <c r="C14" i="45" s="1"/>
  <c r="C492" i="25"/>
  <c r="D14" i="45" s="1"/>
  <c r="D492" i="25"/>
  <c r="E14" i="45" s="1"/>
  <c r="E492" i="25"/>
  <c r="F14" i="45" s="1"/>
  <c r="F492" i="25"/>
  <c r="G14" i="45" s="1"/>
  <c r="G492" i="25"/>
  <c r="H14" i="45" s="1"/>
  <c r="H492" i="25"/>
  <c r="I14" i="45" s="1"/>
  <c r="B493" i="25"/>
  <c r="C15" i="45" s="1"/>
  <c r="C493" i="25"/>
  <c r="D15" i="45" s="1"/>
  <c r="D493" i="25"/>
  <c r="E15" i="45" s="1"/>
  <c r="E493" i="25"/>
  <c r="F15" i="45" s="1"/>
  <c r="F493" i="25"/>
  <c r="G15" i="45" s="1"/>
  <c r="G493" i="25"/>
  <c r="H15" i="45" s="1"/>
  <c r="H493" i="25"/>
  <c r="I15" i="45" s="1"/>
  <c r="B494" i="25"/>
  <c r="C16" i="45" s="1"/>
  <c r="C494" i="25"/>
  <c r="D16" i="45" s="1"/>
  <c r="D494" i="25"/>
  <c r="E16" i="45" s="1"/>
  <c r="E494" i="25"/>
  <c r="F16" i="45" s="1"/>
  <c r="F494" i="25"/>
  <c r="G16" i="45" s="1"/>
  <c r="G494" i="25"/>
  <c r="H16" i="45" s="1"/>
  <c r="H494" i="25"/>
  <c r="I16" i="45" s="1"/>
  <c r="B495" i="25"/>
  <c r="C17" i="45" s="1"/>
  <c r="C495" i="25"/>
  <c r="D17" i="45" s="1"/>
  <c r="D495" i="25"/>
  <c r="E17" i="45" s="1"/>
  <c r="E495" i="25"/>
  <c r="F17" i="45" s="1"/>
  <c r="F495" i="25"/>
  <c r="G17" i="45" s="1"/>
  <c r="G495" i="25"/>
  <c r="H17" i="45" s="1"/>
  <c r="H495" i="25"/>
  <c r="I17" i="45" s="1"/>
  <c r="I495" i="25"/>
  <c r="J17" i="45" s="1"/>
  <c r="B496" i="25"/>
  <c r="C18" i="45" s="1"/>
  <c r="C496" i="25"/>
  <c r="D18" i="45" s="1"/>
  <c r="D496" i="25"/>
  <c r="E18" i="45" s="1"/>
  <c r="E496" i="25"/>
  <c r="F18" i="45" s="1"/>
  <c r="F496" i="25"/>
  <c r="G18" i="45" s="1"/>
  <c r="G496" i="25"/>
  <c r="H18" i="45" s="1"/>
  <c r="H496" i="25"/>
  <c r="I18" i="45" s="1"/>
  <c r="B497" i="25"/>
  <c r="C19" i="45" s="1"/>
  <c r="C497" i="25"/>
  <c r="D19" i="45" s="1"/>
  <c r="D497" i="25"/>
  <c r="E19" i="45" s="1"/>
  <c r="E497" i="25"/>
  <c r="F19" i="45" s="1"/>
  <c r="F497" i="25"/>
  <c r="G19" i="45" s="1"/>
  <c r="G497" i="25"/>
  <c r="H19" i="45" s="1"/>
  <c r="H497" i="25"/>
  <c r="I19" i="45" s="1"/>
  <c r="B498" i="25"/>
  <c r="C20" i="45" s="1"/>
  <c r="C498" i="25"/>
  <c r="D20" i="45" s="1"/>
  <c r="D498" i="25"/>
  <c r="E20" i="45" s="1"/>
  <c r="E498" i="25"/>
  <c r="F20" i="45" s="1"/>
  <c r="F498" i="25"/>
  <c r="G20" i="45" s="1"/>
  <c r="G498" i="25"/>
  <c r="H20" i="45" s="1"/>
  <c r="H498" i="25"/>
  <c r="I20" i="45" s="1"/>
  <c r="B499" i="25"/>
  <c r="C21" i="45" s="1"/>
  <c r="C499" i="25"/>
  <c r="D21" i="45" s="1"/>
  <c r="D499" i="25"/>
  <c r="E21" i="45" s="1"/>
  <c r="E499" i="25"/>
  <c r="F21" i="45" s="1"/>
  <c r="F499" i="25"/>
  <c r="G21" i="45" s="1"/>
  <c r="G499" i="25"/>
  <c r="H21" i="45" s="1"/>
  <c r="H499" i="25"/>
  <c r="I21" i="45" s="1"/>
  <c r="I499" i="25"/>
  <c r="J21" i="45" s="1"/>
  <c r="B500" i="25"/>
  <c r="C22" i="45" s="1"/>
  <c r="C500" i="25"/>
  <c r="D22" i="45" s="1"/>
  <c r="D500" i="25"/>
  <c r="E22" i="45" s="1"/>
  <c r="E500" i="25"/>
  <c r="F22" i="45" s="1"/>
  <c r="F500" i="25"/>
  <c r="G22" i="45" s="1"/>
  <c r="G500" i="25"/>
  <c r="H22" i="45" s="1"/>
  <c r="H500" i="25"/>
  <c r="I22" i="45" s="1"/>
  <c r="B501" i="25"/>
  <c r="C23" i="45" s="1"/>
  <c r="C501" i="25"/>
  <c r="D23" i="45" s="1"/>
  <c r="D501" i="25"/>
  <c r="E23" i="45" s="1"/>
  <c r="E501" i="25"/>
  <c r="F23" i="45" s="1"/>
  <c r="F501" i="25"/>
  <c r="G23" i="45" s="1"/>
  <c r="G501" i="25"/>
  <c r="H23" i="45" s="1"/>
  <c r="H501" i="25"/>
  <c r="I23" i="45" s="1"/>
  <c r="B502" i="25"/>
  <c r="C24" i="45" s="1"/>
  <c r="C502" i="25"/>
  <c r="D24" i="45" s="1"/>
  <c r="D502" i="25"/>
  <c r="E24" i="45" s="1"/>
  <c r="E502" i="25"/>
  <c r="F24" i="45" s="1"/>
  <c r="F502" i="25"/>
  <c r="G24" i="45" s="1"/>
  <c r="G502" i="25"/>
  <c r="H24" i="45" s="1"/>
  <c r="H502" i="25"/>
  <c r="I24" i="45" s="1"/>
  <c r="I502" i="25"/>
  <c r="J24" i="45" s="1"/>
  <c r="B503" i="25"/>
  <c r="C25" i="45" s="1"/>
  <c r="C503" i="25"/>
  <c r="D25" i="45" s="1"/>
  <c r="D503" i="25"/>
  <c r="E25" i="45" s="1"/>
  <c r="E503" i="25"/>
  <c r="F25" i="45" s="1"/>
  <c r="F503" i="25"/>
  <c r="G25" i="45" s="1"/>
  <c r="G503" i="25"/>
  <c r="H25" i="45" s="1"/>
  <c r="H503" i="25"/>
  <c r="I25" i="45" s="1"/>
  <c r="B504" i="25"/>
  <c r="C26" i="45" s="1"/>
  <c r="C504" i="25"/>
  <c r="D26" i="45" s="1"/>
  <c r="D504" i="25"/>
  <c r="E26" i="45" s="1"/>
  <c r="E504" i="25"/>
  <c r="F26" i="45" s="1"/>
  <c r="F504" i="25"/>
  <c r="G26" i="45" s="1"/>
  <c r="G504" i="25"/>
  <c r="H26" i="45" s="1"/>
  <c r="H504" i="25"/>
  <c r="I26" i="45" s="1"/>
  <c r="B505" i="25"/>
  <c r="C27" i="45" s="1"/>
  <c r="C505" i="25"/>
  <c r="D27" i="45" s="1"/>
  <c r="D505" i="25"/>
  <c r="E27" i="45" s="1"/>
  <c r="E505" i="25"/>
  <c r="F27" i="45" s="1"/>
  <c r="F505" i="25"/>
  <c r="G27" i="45" s="1"/>
  <c r="G505" i="25"/>
  <c r="H27" i="45" s="1"/>
  <c r="H505" i="25"/>
  <c r="I27" i="45" s="1"/>
  <c r="B506" i="25"/>
  <c r="C28" i="45" s="1"/>
  <c r="C506" i="25"/>
  <c r="D28" i="45" s="1"/>
  <c r="D506" i="25"/>
  <c r="E28" i="45" s="1"/>
  <c r="E506" i="25"/>
  <c r="F28" i="45" s="1"/>
  <c r="F506" i="25"/>
  <c r="G28" i="45" s="1"/>
  <c r="G506" i="25"/>
  <c r="H28" i="45" s="1"/>
  <c r="H506" i="25"/>
  <c r="I28" i="45" s="1"/>
  <c r="B507" i="25"/>
  <c r="C29" i="45" s="1"/>
  <c r="C507" i="25"/>
  <c r="D29" i="45" s="1"/>
  <c r="D507" i="25"/>
  <c r="E29" i="45" s="1"/>
  <c r="E507" i="25"/>
  <c r="F29" i="45" s="1"/>
  <c r="F507" i="25"/>
  <c r="G29" i="45" s="1"/>
  <c r="G507" i="25"/>
  <c r="H29" i="45" s="1"/>
  <c r="H507" i="25"/>
  <c r="I29" i="45" s="1"/>
  <c r="B508" i="25"/>
  <c r="C30" i="45" s="1"/>
  <c r="C508" i="25"/>
  <c r="D30" i="45" s="1"/>
  <c r="D508" i="25"/>
  <c r="E30" i="45" s="1"/>
  <c r="E508" i="25"/>
  <c r="F30" i="45" s="1"/>
  <c r="F508" i="25"/>
  <c r="G30" i="45" s="1"/>
  <c r="G508" i="25"/>
  <c r="H30" i="45" s="1"/>
  <c r="H508" i="25"/>
  <c r="I30" i="45" s="1"/>
  <c r="B509" i="25"/>
  <c r="C31" i="45" s="1"/>
  <c r="C509" i="25"/>
  <c r="D31" i="45" s="1"/>
  <c r="D509" i="25"/>
  <c r="E31" i="45" s="1"/>
  <c r="E509" i="25"/>
  <c r="F31" i="45" s="1"/>
  <c r="F509" i="25"/>
  <c r="G31" i="45" s="1"/>
  <c r="G509" i="25"/>
  <c r="H31" i="45" s="1"/>
  <c r="H509" i="25"/>
  <c r="I31" i="45" s="1"/>
  <c r="B510" i="25"/>
  <c r="C32" i="45" s="1"/>
  <c r="C510" i="25"/>
  <c r="D32" i="45" s="1"/>
  <c r="D510" i="25"/>
  <c r="E32" i="45" s="1"/>
  <c r="E510" i="25"/>
  <c r="F32" i="45" s="1"/>
  <c r="F510" i="25"/>
  <c r="G32" i="45" s="1"/>
  <c r="G510" i="25"/>
  <c r="H32" i="45" s="1"/>
  <c r="H510" i="25"/>
  <c r="I32" i="45" s="1"/>
  <c r="B511" i="25"/>
  <c r="C33" i="45" s="1"/>
  <c r="C511" i="25"/>
  <c r="D33" i="45" s="1"/>
  <c r="D511" i="25"/>
  <c r="E33" i="45" s="1"/>
  <c r="E511" i="25"/>
  <c r="F33" i="45" s="1"/>
  <c r="F511" i="25"/>
  <c r="G33" i="45" s="1"/>
  <c r="G511" i="25"/>
  <c r="H33" i="45" s="1"/>
  <c r="H511" i="25"/>
  <c r="I33" i="45" s="1"/>
  <c r="B512" i="25"/>
  <c r="C34" i="45" s="1"/>
  <c r="C512" i="25"/>
  <c r="D34" i="45" s="1"/>
  <c r="D512" i="25"/>
  <c r="E34" i="45" s="1"/>
  <c r="E512" i="25"/>
  <c r="F34" i="45" s="1"/>
  <c r="F512" i="25"/>
  <c r="G34" i="45" s="1"/>
  <c r="G512" i="25"/>
  <c r="H34" i="45" s="1"/>
  <c r="H512" i="25"/>
  <c r="I34" i="45" s="1"/>
  <c r="B513" i="25"/>
  <c r="C35" i="45" s="1"/>
  <c r="C513" i="25"/>
  <c r="D35" i="45" s="1"/>
  <c r="D513" i="25"/>
  <c r="E35" i="45" s="1"/>
  <c r="E513" i="25"/>
  <c r="F35" i="45" s="1"/>
  <c r="F513" i="25"/>
  <c r="G35" i="45" s="1"/>
  <c r="G513" i="25"/>
  <c r="H35" i="45" s="1"/>
  <c r="H513" i="25"/>
  <c r="I35" i="45" s="1"/>
  <c r="B514" i="25"/>
  <c r="C36" i="45" s="1"/>
  <c r="C514" i="25"/>
  <c r="D36" i="45" s="1"/>
  <c r="D514" i="25"/>
  <c r="E36" i="45" s="1"/>
  <c r="E514" i="25"/>
  <c r="F36" i="45" s="1"/>
  <c r="F514" i="25"/>
  <c r="G36" i="45" s="1"/>
  <c r="G514" i="25"/>
  <c r="H36" i="45" s="1"/>
  <c r="H514" i="25"/>
  <c r="I36" i="45" s="1"/>
  <c r="B515" i="25"/>
  <c r="C37" i="45" s="1"/>
  <c r="C515" i="25"/>
  <c r="D37" i="45" s="1"/>
  <c r="D515" i="25"/>
  <c r="E37" i="45" s="1"/>
  <c r="E515" i="25"/>
  <c r="F37" i="45" s="1"/>
  <c r="F515" i="25"/>
  <c r="G37" i="45" s="1"/>
  <c r="G515" i="25"/>
  <c r="H37" i="45" s="1"/>
  <c r="H515" i="25"/>
  <c r="I37" i="45" s="1"/>
  <c r="B516" i="25"/>
  <c r="C38" i="45" s="1"/>
  <c r="C516" i="25"/>
  <c r="D38" i="45" s="1"/>
  <c r="D516" i="25"/>
  <c r="E38" i="45" s="1"/>
  <c r="E516" i="25"/>
  <c r="F38" i="45" s="1"/>
  <c r="F516" i="25"/>
  <c r="G38" i="45" s="1"/>
  <c r="G516" i="25"/>
  <c r="H38" i="45" s="1"/>
  <c r="H516" i="25"/>
  <c r="I38" i="45" s="1"/>
  <c r="B517" i="25"/>
  <c r="C39" i="45" s="1"/>
  <c r="C517" i="25"/>
  <c r="D39" i="45" s="1"/>
  <c r="D517" i="25"/>
  <c r="E39" i="45" s="1"/>
  <c r="E517" i="25"/>
  <c r="F39" i="45" s="1"/>
  <c r="F517" i="25"/>
  <c r="G39" i="45" s="1"/>
  <c r="G517" i="25"/>
  <c r="H39" i="45" s="1"/>
  <c r="H517" i="25"/>
  <c r="I39" i="45" s="1"/>
  <c r="B518" i="25"/>
  <c r="C40" i="45" s="1"/>
  <c r="C518" i="25"/>
  <c r="D40" i="45" s="1"/>
  <c r="D518" i="25"/>
  <c r="E40" i="45" s="1"/>
  <c r="E518" i="25"/>
  <c r="F40" i="45" s="1"/>
  <c r="F518" i="25"/>
  <c r="G40" i="45" s="1"/>
  <c r="G518" i="25"/>
  <c r="H40" i="45" s="1"/>
  <c r="H518" i="25"/>
  <c r="I40" i="45" s="1"/>
  <c r="B519" i="25"/>
  <c r="C41" i="45" s="1"/>
  <c r="C519" i="25"/>
  <c r="D41" i="45" s="1"/>
  <c r="D519" i="25"/>
  <c r="E41" i="45" s="1"/>
  <c r="E519" i="25"/>
  <c r="F41" i="45" s="1"/>
  <c r="F519" i="25"/>
  <c r="G41" i="45" s="1"/>
  <c r="G519" i="25"/>
  <c r="H41" i="45" s="1"/>
  <c r="H519" i="25"/>
  <c r="I41" i="45" s="1"/>
  <c r="A492" i="25"/>
  <c r="B14" i="45" s="1"/>
  <c r="A493" i="25"/>
  <c r="B15" i="45" s="1"/>
  <c r="A494" i="25"/>
  <c r="B16" i="45" s="1"/>
  <c r="A495" i="25"/>
  <c r="B17" i="45" s="1"/>
  <c r="A496" i="25"/>
  <c r="B18" i="45" s="1"/>
  <c r="A497" i="25"/>
  <c r="B19" i="45" s="1"/>
  <c r="A498" i="25"/>
  <c r="B20" i="45" s="1"/>
  <c r="A499" i="25"/>
  <c r="B21" i="45" s="1"/>
  <c r="A500" i="25"/>
  <c r="B22" i="45" s="1"/>
  <c r="A501" i="25"/>
  <c r="B23" i="45" s="1"/>
  <c r="A502" i="25"/>
  <c r="B24" i="45" s="1"/>
  <c r="A503" i="25"/>
  <c r="B25" i="45" s="1"/>
  <c r="A504" i="25"/>
  <c r="B26" i="45" s="1"/>
  <c r="A505" i="25"/>
  <c r="B27" i="45" s="1"/>
  <c r="A506" i="25"/>
  <c r="B28" i="45" s="1"/>
  <c r="A507" i="25"/>
  <c r="B29" i="45" s="1"/>
  <c r="A508" i="25"/>
  <c r="B30" i="45" s="1"/>
  <c r="A509" i="25"/>
  <c r="B31" i="45" s="1"/>
  <c r="A510" i="25"/>
  <c r="B32" i="45" s="1"/>
  <c r="A511" i="25"/>
  <c r="B33" i="45" s="1"/>
  <c r="A512" i="25"/>
  <c r="B34" i="45" s="1"/>
  <c r="A513" i="25"/>
  <c r="B35" i="45" s="1"/>
  <c r="A514" i="25"/>
  <c r="B36" i="45" s="1"/>
  <c r="A515" i="25"/>
  <c r="B37" i="45" s="1"/>
  <c r="A516" i="25"/>
  <c r="B38" i="45" s="1"/>
  <c r="A517" i="25"/>
  <c r="B39" i="45" s="1"/>
  <c r="A518" i="25"/>
  <c r="B40" i="45" s="1"/>
  <c r="A519" i="25"/>
  <c r="B41" i="45" s="1"/>
  <c r="B7" i="25"/>
  <c r="C7" i="55" s="1"/>
  <c r="C7" i="25"/>
  <c r="D7" i="55" s="1"/>
  <c r="D7" i="25"/>
  <c r="E7" i="55" s="1"/>
  <c r="E7" i="25"/>
  <c r="F7" i="55" s="1"/>
  <c r="F7" i="25"/>
  <c r="G7" i="55" s="1"/>
  <c r="G7" i="25"/>
  <c r="H7" i="55" s="1"/>
  <c r="H7" i="25"/>
  <c r="I7" i="55" s="1"/>
  <c r="B8" i="25"/>
  <c r="C8" i="55" s="1"/>
  <c r="C8" i="25"/>
  <c r="D8" i="55" s="1"/>
  <c r="D8" i="25"/>
  <c r="E8" i="55" s="1"/>
  <c r="E8" i="25"/>
  <c r="F8" i="55" s="1"/>
  <c r="F8" i="25"/>
  <c r="G8" i="55" s="1"/>
  <c r="G8" i="25"/>
  <c r="H8" i="55" s="1"/>
  <c r="H8" i="25"/>
  <c r="I8" i="55" s="1"/>
  <c r="B9" i="25"/>
  <c r="C9" i="55" s="1"/>
  <c r="C9" i="25"/>
  <c r="D9" i="55" s="1"/>
  <c r="D9" i="25"/>
  <c r="E9" i="55" s="1"/>
  <c r="E9" i="25"/>
  <c r="F9" i="55" s="1"/>
  <c r="F9" i="25"/>
  <c r="G9" i="55" s="1"/>
  <c r="G9" i="25"/>
  <c r="H9" i="55" s="1"/>
  <c r="H9" i="25"/>
  <c r="I9" i="55" s="1"/>
  <c r="B10" i="25"/>
  <c r="C10" i="55" s="1"/>
  <c r="C10" i="25"/>
  <c r="D10" i="55" s="1"/>
  <c r="D10" i="25"/>
  <c r="E10" i="55" s="1"/>
  <c r="E10" i="25"/>
  <c r="F10" i="55" s="1"/>
  <c r="F10" i="25"/>
  <c r="G10" i="55" s="1"/>
  <c r="G10" i="25"/>
  <c r="H10" i="55" s="1"/>
  <c r="H10" i="25"/>
  <c r="I10" i="55" s="1"/>
  <c r="B11" i="25"/>
  <c r="C11" i="55" s="1"/>
  <c r="C11" i="25"/>
  <c r="D11" i="55" s="1"/>
  <c r="D11" i="25"/>
  <c r="E11" i="55" s="1"/>
  <c r="E11" i="25"/>
  <c r="F11" i="55" s="1"/>
  <c r="F11" i="25"/>
  <c r="G11" i="55" s="1"/>
  <c r="G11" i="25"/>
  <c r="H11" i="55" s="1"/>
  <c r="H11" i="25"/>
  <c r="I11" i="55" s="1"/>
  <c r="B12" i="25"/>
  <c r="C12" i="55" s="1"/>
  <c r="C12" i="25"/>
  <c r="D12" i="55" s="1"/>
  <c r="D12" i="25"/>
  <c r="E12" i="55" s="1"/>
  <c r="E12" i="25"/>
  <c r="F12" i="55" s="1"/>
  <c r="F12" i="25"/>
  <c r="G12" i="55" s="1"/>
  <c r="G12" i="25"/>
  <c r="H12" i="55" s="1"/>
  <c r="H12" i="25"/>
  <c r="I12" i="55" s="1"/>
  <c r="A7" i="25"/>
  <c r="A8" i="25"/>
  <c r="B8" i="55" s="1"/>
  <c r="A9" i="25"/>
  <c r="B9" i="55" s="1"/>
  <c r="A10" i="25"/>
  <c r="B10" i="55" s="1"/>
  <c r="A11" i="25"/>
  <c r="B11" i="55" s="1"/>
  <c r="A12" i="25"/>
  <c r="B12" i="55" s="1"/>
  <c r="B271" i="25"/>
  <c r="C7" i="48" s="1"/>
  <c r="C271" i="25"/>
  <c r="D7" i="48" s="1"/>
  <c r="D271" i="25"/>
  <c r="E7" i="48" s="1"/>
  <c r="E271" i="25"/>
  <c r="F7" i="48" s="1"/>
  <c r="F271" i="25"/>
  <c r="G7" i="48" s="1"/>
  <c r="G271" i="25"/>
  <c r="H7" i="48" s="1"/>
  <c r="H271" i="25"/>
  <c r="I7" i="48" s="1"/>
  <c r="B272" i="25"/>
  <c r="C8" i="48" s="1"/>
  <c r="C272" i="25"/>
  <c r="D8" i="48" s="1"/>
  <c r="D272" i="25"/>
  <c r="E8" i="48" s="1"/>
  <c r="E272" i="25"/>
  <c r="F8" i="48" s="1"/>
  <c r="F272" i="25"/>
  <c r="G8" i="48" s="1"/>
  <c r="G272" i="25"/>
  <c r="H8" i="48" s="1"/>
  <c r="H272" i="25"/>
  <c r="I8" i="48" s="1"/>
  <c r="B273" i="25"/>
  <c r="C9" i="48" s="1"/>
  <c r="C273" i="25"/>
  <c r="D9" i="48" s="1"/>
  <c r="D273" i="25"/>
  <c r="E9" i="48" s="1"/>
  <c r="E273" i="25"/>
  <c r="F9" i="48" s="1"/>
  <c r="F273" i="25"/>
  <c r="G9" i="48" s="1"/>
  <c r="G273" i="25"/>
  <c r="H9" i="48" s="1"/>
  <c r="H273" i="25"/>
  <c r="I9" i="48" s="1"/>
  <c r="B274" i="25"/>
  <c r="C10" i="48" s="1"/>
  <c r="C274" i="25"/>
  <c r="D10" i="48" s="1"/>
  <c r="D274" i="25"/>
  <c r="E10" i="48" s="1"/>
  <c r="E274" i="25"/>
  <c r="F10" i="48" s="1"/>
  <c r="F274" i="25"/>
  <c r="G10" i="48" s="1"/>
  <c r="G274" i="25"/>
  <c r="H10" i="48" s="1"/>
  <c r="H274" i="25"/>
  <c r="I10" i="48" s="1"/>
  <c r="B275" i="25"/>
  <c r="C11" i="48" s="1"/>
  <c r="C275" i="25"/>
  <c r="D11" i="48" s="1"/>
  <c r="D275" i="25"/>
  <c r="E11" i="48" s="1"/>
  <c r="E275" i="25"/>
  <c r="F11" i="48" s="1"/>
  <c r="F275" i="25"/>
  <c r="G11" i="48" s="1"/>
  <c r="G275" i="25"/>
  <c r="H11" i="48" s="1"/>
  <c r="H275" i="25"/>
  <c r="I11" i="48" s="1"/>
  <c r="B276" i="25"/>
  <c r="C12" i="48" s="1"/>
  <c r="C276" i="25"/>
  <c r="D12" i="48" s="1"/>
  <c r="D276" i="25"/>
  <c r="E12" i="48" s="1"/>
  <c r="E276" i="25"/>
  <c r="F12" i="48" s="1"/>
  <c r="F276" i="25"/>
  <c r="G12" i="48" s="1"/>
  <c r="G276" i="25"/>
  <c r="H12" i="48" s="1"/>
  <c r="H276" i="25"/>
  <c r="I12" i="48" s="1"/>
  <c r="B277" i="25"/>
  <c r="C13" i="48" s="1"/>
  <c r="C277" i="25"/>
  <c r="D13" i="48" s="1"/>
  <c r="D277" i="25"/>
  <c r="E13" i="48" s="1"/>
  <c r="E277" i="25"/>
  <c r="F13" i="48" s="1"/>
  <c r="F277" i="25"/>
  <c r="G13" i="48" s="1"/>
  <c r="G277" i="25"/>
  <c r="H13" i="48" s="1"/>
  <c r="H277" i="25"/>
  <c r="I13" i="48" s="1"/>
  <c r="B278" i="25"/>
  <c r="C14" i="48" s="1"/>
  <c r="C278" i="25"/>
  <c r="D14" i="48" s="1"/>
  <c r="D278" i="25"/>
  <c r="E14" i="48" s="1"/>
  <c r="E278" i="25"/>
  <c r="F14" i="48" s="1"/>
  <c r="F278" i="25"/>
  <c r="G14" i="48" s="1"/>
  <c r="G278" i="25"/>
  <c r="H14" i="48" s="1"/>
  <c r="H278" i="25"/>
  <c r="I14" i="48" s="1"/>
  <c r="B279" i="25"/>
  <c r="C15" i="48" s="1"/>
  <c r="C279" i="25"/>
  <c r="D15" i="48" s="1"/>
  <c r="D279" i="25"/>
  <c r="E15" i="48" s="1"/>
  <c r="E279" i="25"/>
  <c r="F15" i="48" s="1"/>
  <c r="F279" i="25"/>
  <c r="G15" i="48" s="1"/>
  <c r="G279" i="25"/>
  <c r="H15" i="48" s="1"/>
  <c r="H279" i="25"/>
  <c r="I15" i="48" s="1"/>
  <c r="B280" i="25"/>
  <c r="C16" i="48" s="1"/>
  <c r="C280" i="25"/>
  <c r="D16" i="48" s="1"/>
  <c r="D280" i="25"/>
  <c r="E16" i="48" s="1"/>
  <c r="E280" i="25"/>
  <c r="F16" i="48" s="1"/>
  <c r="F280" i="25"/>
  <c r="G16" i="48" s="1"/>
  <c r="G280" i="25"/>
  <c r="H16" i="48" s="1"/>
  <c r="H280" i="25"/>
  <c r="I16" i="48" s="1"/>
  <c r="B281" i="25"/>
  <c r="C17" i="48" s="1"/>
  <c r="C281" i="25"/>
  <c r="D17" i="48" s="1"/>
  <c r="D281" i="25"/>
  <c r="E17" i="48" s="1"/>
  <c r="E281" i="25"/>
  <c r="F17" i="48" s="1"/>
  <c r="F281" i="25"/>
  <c r="G17" i="48" s="1"/>
  <c r="G281" i="25"/>
  <c r="H17" i="48" s="1"/>
  <c r="H281" i="25"/>
  <c r="I17" i="48" s="1"/>
  <c r="B282" i="25"/>
  <c r="C18" i="48" s="1"/>
  <c r="C282" i="25"/>
  <c r="D18" i="48" s="1"/>
  <c r="D282" i="25"/>
  <c r="E18" i="48" s="1"/>
  <c r="E282" i="25"/>
  <c r="F18" i="48" s="1"/>
  <c r="F282" i="25"/>
  <c r="G18" i="48" s="1"/>
  <c r="G282" i="25"/>
  <c r="H18" i="48" s="1"/>
  <c r="H282" i="25"/>
  <c r="I18" i="48" s="1"/>
  <c r="B283" i="25"/>
  <c r="C19" i="48" s="1"/>
  <c r="C283" i="25"/>
  <c r="D19" i="48" s="1"/>
  <c r="D283" i="25"/>
  <c r="E19" i="48" s="1"/>
  <c r="E283" i="25"/>
  <c r="F19" i="48" s="1"/>
  <c r="F283" i="25"/>
  <c r="G19" i="48" s="1"/>
  <c r="G283" i="25"/>
  <c r="H19" i="48" s="1"/>
  <c r="H283" i="25"/>
  <c r="I19" i="48" s="1"/>
  <c r="B284" i="25"/>
  <c r="C20" i="48" s="1"/>
  <c r="C284" i="25"/>
  <c r="D20" i="48" s="1"/>
  <c r="D284" i="25"/>
  <c r="E20" i="48" s="1"/>
  <c r="E284" i="25"/>
  <c r="F20" i="48" s="1"/>
  <c r="F284" i="25"/>
  <c r="G20" i="48" s="1"/>
  <c r="G284" i="25"/>
  <c r="H20" i="48" s="1"/>
  <c r="H284" i="25"/>
  <c r="I20" i="48" s="1"/>
  <c r="B285" i="25"/>
  <c r="C21" i="48" s="1"/>
  <c r="C285" i="25"/>
  <c r="D21" i="48" s="1"/>
  <c r="D285" i="25"/>
  <c r="E21" i="48" s="1"/>
  <c r="E285" i="25"/>
  <c r="F21" i="48" s="1"/>
  <c r="F285" i="25"/>
  <c r="G21" i="48" s="1"/>
  <c r="G285" i="25"/>
  <c r="H21" i="48" s="1"/>
  <c r="H285" i="25"/>
  <c r="I21" i="48" s="1"/>
  <c r="B286" i="25"/>
  <c r="C22" i="48" s="1"/>
  <c r="C286" i="25"/>
  <c r="D22" i="48" s="1"/>
  <c r="D286" i="25"/>
  <c r="E22" i="48" s="1"/>
  <c r="E286" i="25"/>
  <c r="F22" i="48" s="1"/>
  <c r="F286" i="25"/>
  <c r="G22" i="48" s="1"/>
  <c r="G286" i="25"/>
  <c r="H22" i="48" s="1"/>
  <c r="H286" i="25"/>
  <c r="I22" i="48" s="1"/>
  <c r="B287" i="25"/>
  <c r="C23" i="48" s="1"/>
  <c r="C287" i="25"/>
  <c r="D23" i="48" s="1"/>
  <c r="D287" i="25"/>
  <c r="E23" i="48" s="1"/>
  <c r="E287" i="25"/>
  <c r="F23" i="48" s="1"/>
  <c r="F287" i="25"/>
  <c r="G23" i="48" s="1"/>
  <c r="G287" i="25"/>
  <c r="H23" i="48" s="1"/>
  <c r="H287" i="25"/>
  <c r="I23" i="48" s="1"/>
  <c r="B288" i="25"/>
  <c r="C24" i="48" s="1"/>
  <c r="C288" i="25"/>
  <c r="D24" i="48" s="1"/>
  <c r="D288" i="25"/>
  <c r="E24" i="48" s="1"/>
  <c r="E288" i="25"/>
  <c r="F24" i="48" s="1"/>
  <c r="F288" i="25"/>
  <c r="G24" i="48" s="1"/>
  <c r="G288" i="25"/>
  <c r="H24" i="48" s="1"/>
  <c r="H288" i="25"/>
  <c r="I24" i="48" s="1"/>
  <c r="B289" i="25"/>
  <c r="C25" i="48" s="1"/>
  <c r="C289" i="25"/>
  <c r="D25" i="48" s="1"/>
  <c r="D289" i="25"/>
  <c r="E25" i="48" s="1"/>
  <c r="E289" i="25"/>
  <c r="F25" i="48" s="1"/>
  <c r="F289" i="25"/>
  <c r="G25" i="48" s="1"/>
  <c r="G289" i="25"/>
  <c r="H25" i="48" s="1"/>
  <c r="H289" i="25"/>
  <c r="I25" i="48" s="1"/>
  <c r="B290" i="25"/>
  <c r="C26" i="48" s="1"/>
  <c r="C290" i="25"/>
  <c r="D26" i="48" s="1"/>
  <c r="D290" i="25"/>
  <c r="E26" i="48" s="1"/>
  <c r="E290" i="25"/>
  <c r="F26" i="48" s="1"/>
  <c r="F290" i="25"/>
  <c r="G26" i="48" s="1"/>
  <c r="G290" i="25"/>
  <c r="H26" i="48" s="1"/>
  <c r="H290" i="25"/>
  <c r="I26" i="48" s="1"/>
  <c r="B291" i="25"/>
  <c r="C27" i="48" s="1"/>
  <c r="C291" i="25"/>
  <c r="D27" i="48" s="1"/>
  <c r="D291" i="25"/>
  <c r="E27" i="48" s="1"/>
  <c r="E291" i="25"/>
  <c r="F27" i="48" s="1"/>
  <c r="F291" i="25"/>
  <c r="G27" i="48" s="1"/>
  <c r="G291" i="25"/>
  <c r="H27" i="48" s="1"/>
  <c r="H291" i="25"/>
  <c r="I27" i="48" s="1"/>
  <c r="B292" i="25"/>
  <c r="C28" i="48" s="1"/>
  <c r="C292" i="25"/>
  <c r="D28" i="48" s="1"/>
  <c r="D292" i="25"/>
  <c r="E28" i="48" s="1"/>
  <c r="E292" i="25"/>
  <c r="F28" i="48" s="1"/>
  <c r="F292" i="25"/>
  <c r="G28" i="48" s="1"/>
  <c r="G292" i="25"/>
  <c r="H28" i="48" s="1"/>
  <c r="H292" i="25"/>
  <c r="I28" i="48" s="1"/>
  <c r="B293" i="25"/>
  <c r="C29" i="48" s="1"/>
  <c r="C293" i="25"/>
  <c r="D29" i="48" s="1"/>
  <c r="D293" i="25"/>
  <c r="E29" i="48" s="1"/>
  <c r="E293" i="25"/>
  <c r="F29" i="48" s="1"/>
  <c r="F293" i="25"/>
  <c r="G29" i="48" s="1"/>
  <c r="G293" i="25"/>
  <c r="H29" i="48" s="1"/>
  <c r="H293" i="25"/>
  <c r="I29" i="48" s="1"/>
  <c r="A271" i="25"/>
  <c r="B7" i="48" s="1"/>
  <c r="A272" i="25"/>
  <c r="B8" i="48" s="1"/>
  <c r="A273" i="25"/>
  <c r="B9" i="48" s="1"/>
  <c r="A274" i="25"/>
  <c r="B10" i="48" s="1"/>
  <c r="A275" i="25"/>
  <c r="B11" i="48" s="1"/>
  <c r="A276" i="25"/>
  <c r="B12" i="48" s="1"/>
  <c r="A277" i="25"/>
  <c r="B13" i="48" s="1"/>
  <c r="A278" i="25"/>
  <c r="B14" i="48" s="1"/>
  <c r="A279" i="25"/>
  <c r="B15" i="48" s="1"/>
  <c r="A280" i="25"/>
  <c r="B16" i="48" s="1"/>
  <c r="A281" i="25"/>
  <c r="B17" i="48" s="1"/>
  <c r="A282" i="25"/>
  <c r="B18" i="48" s="1"/>
  <c r="A283" i="25"/>
  <c r="B19" i="48" s="1"/>
  <c r="A284" i="25"/>
  <c r="B20" i="48" s="1"/>
  <c r="A285" i="25"/>
  <c r="B21" i="48" s="1"/>
  <c r="A286" i="25"/>
  <c r="B22" i="48" s="1"/>
  <c r="A287" i="25"/>
  <c r="B23" i="48" s="1"/>
  <c r="A288" i="25"/>
  <c r="B24" i="48" s="1"/>
  <c r="A289" i="25"/>
  <c r="B25" i="48" s="1"/>
  <c r="A290" i="25"/>
  <c r="B26" i="48" s="1"/>
  <c r="A291" i="25"/>
  <c r="B27" i="48" s="1"/>
  <c r="A292" i="25"/>
  <c r="B28" i="48" s="1"/>
  <c r="A293" i="25"/>
  <c r="B29" i="48" s="1"/>
  <c r="B485" i="25"/>
  <c r="C7" i="45" s="1"/>
  <c r="C485" i="25"/>
  <c r="D7" i="45" s="1"/>
  <c r="D485" i="25"/>
  <c r="E7" i="45" s="1"/>
  <c r="E485" i="25"/>
  <c r="F7" i="45" s="1"/>
  <c r="F485" i="25"/>
  <c r="G7" i="45" s="1"/>
  <c r="G485" i="25"/>
  <c r="H7" i="45" s="1"/>
  <c r="H485" i="25"/>
  <c r="I7" i="45" s="1"/>
  <c r="B486" i="25"/>
  <c r="C8" i="45" s="1"/>
  <c r="C486" i="25"/>
  <c r="D8" i="45" s="1"/>
  <c r="D486" i="25"/>
  <c r="E8" i="45" s="1"/>
  <c r="E486" i="25"/>
  <c r="F8" i="45" s="1"/>
  <c r="F486" i="25"/>
  <c r="G8" i="45" s="1"/>
  <c r="G486" i="25"/>
  <c r="H8" i="45" s="1"/>
  <c r="H486" i="25"/>
  <c r="I8" i="45" s="1"/>
  <c r="B487" i="25"/>
  <c r="C9" i="45" s="1"/>
  <c r="C487" i="25"/>
  <c r="D9" i="45" s="1"/>
  <c r="D487" i="25"/>
  <c r="E9" i="45" s="1"/>
  <c r="E487" i="25"/>
  <c r="F9" i="45" s="1"/>
  <c r="F487" i="25"/>
  <c r="G9" i="45" s="1"/>
  <c r="G487" i="25"/>
  <c r="H9" i="45" s="1"/>
  <c r="H487" i="25"/>
  <c r="I9" i="45" s="1"/>
  <c r="B488" i="25"/>
  <c r="C10" i="45" s="1"/>
  <c r="C488" i="25"/>
  <c r="D10" i="45" s="1"/>
  <c r="D488" i="25"/>
  <c r="E10" i="45" s="1"/>
  <c r="E488" i="25"/>
  <c r="F10" i="45" s="1"/>
  <c r="F488" i="25"/>
  <c r="G10" i="45" s="1"/>
  <c r="G488" i="25"/>
  <c r="H10" i="45" s="1"/>
  <c r="H488" i="25"/>
  <c r="I10" i="45" s="1"/>
  <c r="B489" i="25"/>
  <c r="C11" i="45" s="1"/>
  <c r="C489" i="25"/>
  <c r="D11" i="45" s="1"/>
  <c r="D489" i="25"/>
  <c r="E11" i="45" s="1"/>
  <c r="E489" i="25"/>
  <c r="F11" i="45" s="1"/>
  <c r="F489" i="25"/>
  <c r="G11" i="45" s="1"/>
  <c r="G489" i="25"/>
  <c r="H11" i="45" s="1"/>
  <c r="H489" i="25"/>
  <c r="I11" i="45" s="1"/>
  <c r="B490" i="25"/>
  <c r="C12" i="45" s="1"/>
  <c r="C490" i="25"/>
  <c r="D12" i="45" s="1"/>
  <c r="D490" i="25"/>
  <c r="E12" i="45" s="1"/>
  <c r="E490" i="25"/>
  <c r="F12" i="45" s="1"/>
  <c r="F490" i="25"/>
  <c r="G12" i="45" s="1"/>
  <c r="G490" i="25"/>
  <c r="H12" i="45" s="1"/>
  <c r="H490" i="25"/>
  <c r="I12" i="45" s="1"/>
  <c r="B491" i="25"/>
  <c r="C13" i="45" s="1"/>
  <c r="C491" i="25"/>
  <c r="D13" i="45" s="1"/>
  <c r="D491" i="25"/>
  <c r="E13" i="45" s="1"/>
  <c r="E491" i="25"/>
  <c r="F13" i="45" s="1"/>
  <c r="F491" i="25"/>
  <c r="G13" i="45" s="1"/>
  <c r="G491" i="25"/>
  <c r="H13" i="45" s="1"/>
  <c r="H491" i="25"/>
  <c r="I13" i="45" s="1"/>
  <c r="A485" i="25"/>
  <c r="B7" i="45" s="1"/>
  <c r="A486" i="25"/>
  <c r="B8" i="45" s="1"/>
  <c r="A487" i="25"/>
  <c r="B9" i="45" s="1"/>
  <c r="A488" i="25"/>
  <c r="B10" i="45" s="1"/>
  <c r="A489" i="25"/>
  <c r="B11" i="45" s="1"/>
  <c r="A490" i="25"/>
  <c r="B12" i="45" s="1"/>
  <c r="A491" i="25"/>
  <c r="B13" i="45" s="1"/>
  <c r="B176" i="25"/>
  <c r="C7" i="53" s="1"/>
  <c r="C176" i="25"/>
  <c r="D7" i="53" s="1"/>
  <c r="D176" i="25"/>
  <c r="E7" i="53" s="1"/>
  <c r="E176" i="25"/>
  <c r="F7" i="53" s="1"/>
  <c r="F176" i="25"/>
  <c r="G7" i="53" s="1"/>
  <c r="G176" i="25"/>
  <c r="H7" i="53" s="1"/>
  <c r="H176" i="25"/>
  <c r="I7" i="53" s="1"/>
  <c r="B177" i="25"/>
  <c r="C8" i="53" s="1"/>
  <c r="C177" i="25"/>
  <c r="D8" i="53" s="1"/>
  <c r="D177" i="25"/>
  <c r="E8" i="53" s="1"/>
  <c r="E177" i="25"/>
  <c r="F8" i="53" s="1"/>
  <c r="F177" i="25"/>
  <c r="G8" i="53" s="1"/>
  <c r="G177" i="25"/>
  <c r="H8" i="53" s="1"/>
  <c r="H177" i="25"/>
  <c r="I8" i="53" s="1"/>
  <c r="B178" i="25"/>
  <c r="C9" i="53" s="1"/>
  <c r="C178" i="25"/>
  <c r="D9" i="53" s="1"/>
  <c r="D178" i="25"/>
  <c r="E9" i="53" s="1"/>
  <c r="E178" i="25"/>
  <c r="F9" i="53" s="1"/>
  <c r="F178" i="25"/>
  <c r="G9" i="53" s="1"/>
  <c r="G178" i="25"/>
  <c r="H9" i="53" s="1"/>
  <c r="H178" i="25"/>
  <c r="I9" i="53" s="1"/>
  <c r="B179" i="25"/>
  <c r="C10" i="53" s="1"/>
  <c r="C179" i="25"/>
  <c r="D10" i="53" s="1"/>
  <c r="D179" i="25"/>
  <c r="E10" i="53" s="1"/>
  <c r="E179" i="25"/>
  <c r="F10" i="53" s="1"/>
  <c r="F179" i="25"/>
  <c r="G10" i="53" s="1"/>
  <c r="G179" i="25"/>
  <c r="H10" i="53" s="1"/>
  <c r="H179" i="25"/>
  <c r="I10" i="53" s="1"/>
  <c r="B180" i="25"/>
  <c r="C11" i="53" s="1"/>
  <c r="C180" i="25"/>
  <c r="D11" i="53" s="1"/>
  <c r="D180" i="25"/>
  <c r="E11" i="53" s="1"/>
  <c r="E180" i="25"/>
  <c r="F11" i="53" s="1"/>
  <c r="F180" i="25"/>
  <c r="G11" i="53" s="1"/>
  <c r="G180" i="25"/>
  <c r="H11" i="53" s="1"/>
  <c r="H180" i="25"/>
  <c r="I11" i="53" s="1"/>
  <c r="B181" i="25"/>
  <c r="C12" i="53" s="1"/>
  <c r="C181" i="25"/>
  <c r="D12" i="53" s="1"/>
  <c r="D181" i="25"/>
  <c r="E12" i="53" s="1"/>
  <c r="E181" i="25"/>
  <c r="F12" i="53" s="1"/>
  <c r="F181" i="25"/>
  <c r="G12" i="53" s="1"/>
  <c r="G181" i="25"/>
  <c r="H12" i="53" s="1"/>
  <c r="H181" i="25"/>
  <c r="I12" i="53" s="1"/>
  <c r="B182" i="25"/>
  <c r="C13" i="53" s="1"/>
  <c r="C182" i="25"/>
  <c r="D13" i="53" s="1"/>
  <c r="D182" i="25"/>
  <c r="E13" i="53" s="1"/>
  <c r="E182" i="25"/>
  <c r="F13" i="53" s="1"/>
  <c r="F182" i="25"/>
  <c r="G13" i="53" s="1"/>
  <c r="G182" i="25"/>
  <c r="H13" i="53" s="1"/>
  <c r="H182" i="25"/>
  <c r="I13" i="53" s="1"/>
  <c r="A176" i="25"/>
  <c r="B7" i="53" s="1"/>
  <c r="A177" i="25"/>
  <c r="B8" i="53" s="1"/>
  <c r="A178" i="25"/>
  <c r="B9" i="53" s="1"/>
  <c r="A179" i="25"/>
  <c r="B10" i="53" s="1"/>
  <c r="A180" i="25"/>
  <c r="B11" i="53" s="1"/>
  <c r="A181" i="25"/>
  <c r="B12" i="53" s="1"/>
  <c r="A182" i="25"/>
  <c r="B13" i="53" s="1"/>
  <c r="I4" i="10"/>
  <c r="J209" i="25" s="1"/>
  <c r="I20" i="8"/>
  <c r="J594" i="25" s="1"/>
  <c r="K116" i="45" s="1"/>
  <c r="I210" i="4"/>
  <c r="J997" i="25" s="1"/>
  <c r="K8" i="47" s="1"/>
  <c r="I213" i="4"/>
  <c r="J999" i="25" s="1"/>
  <c r="K10" i="47" s="1"/>
  <c r="I216" i="4"/>
  <c r="J1001" i="25" s="1"/>
  <c r="K12" i="47" s="1"/>
  <c r="I219" i="4"/>
  <c r="J1003" i="25" s="1"/>
  <c r="K14" i="47" s="1"/>
  <c r="I222" i="4"/>
  <c r="J1005" i="25" s="1"/>
  <c r="K16" i="47" s="1"/>
  <c r="I225" i="4"/>
  <c r="J1007" i="25" s="1"/>
  <c r="K18" i="47" s="1"/>
  <c r="I228" i="4"/>
  <c r="J1009" i="25" s="1"/>
  <c r="K20" i="47" s="1"/>
  <c r="I231" i="4"/>
  <c r="J1011" i="25" s="1"/>
  <c r="K22" i="47" s="1"/>
  <c r="I234" i="4"/>
  <c r="J1013" i="25" s="1"/>
  <c r="K24" i="47" s="1"/>
  <c r="I165" i="4"/>
  <c r="J973" i="25" s="1"/>
  <c r="K68" i="46" s="1"/>
  <c r="I71" i="4"/>
  <c r="J502" i="25" s="1"/>
  <c r="K24" i="45" s="1"/>
  <c r="I67" i="4"/>
  <c r="J499" i="25" s="1"/>
  <c r="K21" i="45" s="1"/>
  <c r="I62" i="4"/>
  <c r="J495" i="25" s="1"/>
  <c r="K17" i="45" s="1"/>
  <c r="B17" i="54" l="1"/>
  <c r="H20" i="54"/>
  <c r="C19" i="54"/>
  <c r="I17" i="54"/>
  <c r="D16" i="54"/>
  <c r="F14" i="54"/>
  <c r="H12" i="54"/>
  <c r="C11" i="54"/>
  <c r="I9" i="54"/>
  <c r="D8" i="54"/>
  <c r="C21" i="54"/>
  <c r="E24" i="54"/>
  <c r="B16" i="54"/>
  <c r="B8" i="54"/>
  <c r="F19" i="54"/>
  <c r="H17" i="54"/>
  <c r="C16" i="54"/>
  <c r="I14" i="54"/>
  <c r="H13" i="54"/>
  <c r="C12" i="54"/>
  <c r="I10" i="54"/>
  <c r="H9" i="54"/>
  <c r="C8" i="54"/>
  <c r="B21" i="54"/>
  <c r="F21" i="54"/>
  <c r="E25" i="54"/>
  <c r="C23" i="54"/>
  <c r="B13" i="54"/>
  <c r="D20" i="54"/>
  <c r="F18" i="54"/>
  <c r="H16" i="54"/>
  <c r="C15" i="54"/>
  <c r="I13" i="54"/>
  <c r="D12" i="54"/>
  <c r="F10" i="54"/>
  <c r="G7" i="54"/>
  <c r="D22" i="54"/>
  <c r="J25" i="54"/>
  <c r="H23" i="54"/>
  <c r="B12" i="54"/>
  <c r="C20" i="54"/>
  <c r="I18" i="54"/>
  <c r="D17" i="54"/>
  <c r="F15" i="54"/>
  <c r="D13" i="54"/>
  <c r="F11" i="54"/>
  <c r="G8" i="54"/>
  <c r="B22" i="54"/>
  <c r="G22" i="54"/>
  <c r="I25" i="54"/>
  <c r="D24" i="54"/>
  <c r="B19" i="54"/>
  <c r="B15" i="54"/>
  <c r="B11" i="54"/>
  <c r="B7" i="54"/>
  <c r="F20" i="54"/>
  <c r="I19" i="54"/>
  <c r="E19" i="54"/>
  <c r="H18" i="54"/>
  <c r="D18" i="54"/>
  <c r="G17" i="54"/>
  <c r="C17" i="54"/>
  <c r="F16" i="54"/>
  <c r="I15" i="54"/>
  <c r="E15" i="54"/>
  <c r="H14" i="54"/>
  <c r="D14" i="54"/>
  <c r="G13" i="54"/>
  <c r="C13" i="54"/>
  <c r="F12" i="54"/>
  <c r="I11" i="54"/>
  <c r="E11" i="54"/>
  <c r="H10" i="54"/>
  <c r="D10" i="54"/>
  <c r="G9" i="54"/>
  <c r="C9" i="54"/>
  <c r="F8" i="54"/>
  <c r="I7" i="54"/>
  <c r="E7" i="54"/>
  <c r="I21" i="54"/>
  <c r="E21" i="54"/>
  <c r="F22" i="54"/>
  <c r="B24" i="54"/>
  <c r="H25" i="54"/>
  <c r="D25" i="54"/>
  <c r="G24" i="54"/>
  <c r="C24" i="54"/>
  <c r="F23" i="54"/>
  <c r="B9" i="54"/>
  <c r="G19" i="54"/>
  <c r="E17" i="54"/>
  <c r="G15" i="54"/>
  <c r="E13" i="54"/>
  <c r="G11" i="54"/>
  <c r="E9" i="54"/>
  <c r="H8" i="54"/>
  <c r="C7" i="54"/>
  <c r="G21" i="54"/>
  <c r="H22" i="54"/>
  <c r="F25" i="54"/>
  <c r="I24" i="54"/>
  <c r="D23" i="54"/>
  <c r="B20" i="54"/>
  <c r="G20" i="54"/>
  <c r="E18" i="54"/>
  <c r="G16" i="54"/>
  <c r="E14" i="54"/>
  <c r="G12" i="54"/>
  <c r="E10" i="54"/>
  <c r="D9" i="54"/>
  <c r="F7" i="54"/>
  <c r="C22" i="54"/>
  <c r="B25" i="54"/>
  <c r="H24" i="54"/>
  <c r="G23" i="54"/>
  <c r="B18" i="54"/>
  <c r="B14" i="54"/>
  <c r="B10" i="54"/>
  <c r="I20" i="54"/>
  <c r="E20" i="54"/>
  <c r="H19" i="54"/>
  <c r="D19" i="54"/>
  <c r="G18" i="54"/>
  <c r="C18" i="54"/>
  <c r="F17" i="54"/>
  <c r="I16" i="54"/>
  <c r="E16" i="54"/>
  <c r="H15" i="54"/>
  <c r="D15" i="54"/>
  <c r="G14" i="54"/>
  <c r="C14" i="54"/>
  <c r="F13" i="54"/>
  <c r="I12" i="54"/>
  <c r="E12" i="54"/>
  <c r="H11" i="54"/>
  <c r="D11" i="54"/>
  <c r="G10" i="54"/>
  <c r="C10" i="54"/>
  <c r="F9" i="54"/>
  <c r="I8" i="54"/>
  <c r="E8" i="54"/>
  <c r="H7" i="54"/>
  <c r="D7" i="54"/>
  <c r="H21" i="54"/>
  <c r="D21" i="54"/>
  <c r="I22" i="54"/>
  <c r="E22" i="54"/>
  <c r="B23" i="54"/>
  <c r="G25" i="54"/>
  <c r="C25" i="54"/>
  <c r="F24" i="54"/>
  <c r="I23" i="54"/>
  <c r="E23" i="54"/>
  <c r="B7" i="55"/>
  <c r="K7" i="49"/>
  <c r="I15" i="10"/>
  <c r="I16" i="10"/>
  <c r="I5" i="10"/>
  <c r="I6" i="10"/>
  <c r="I7" i="10"/>
  <c r="I8" i="10"/>
  <c r="I9" i="10"/>
  <c r="I10" i="10"/>
  <c r="I11" i="10"/>
  <c r="I12" i="10"/>
  <c r="I13" i="10"/>
  <c r="I14" i="10"/>
  <c r="I493" i="25"/>
  <c r="J15" i="45" s="1"/>
  <c r="I33" i="8"/>
  <c r="J607" i="25" s="1"/>
  <c r="K129" i="45" s="1"/>
  <c r="I34" i="8"/>
  <c r="J608" i="25" s="1"/>
  <c r="K130" i="45" s="1"/>
  <c r="I35" i="8"/>
  <c r="J609" i="25" s="1"/>
  <c r="K131" i="45" s="1"/>
  <c r="I29" i="8"/>
  <c r="J603" i="25" s="1"/>
  <c r="K125" i="45" s="1"/>
  <c r="I30" i="8"/>
  <c r="J604" i="25" s="1"/>
  <c r="K126" i="45" s="1"/>
  <c r="I31" i="8"/>
  <c r="J605" i="25" s="1"/>
  <c r="K127" i="45" s="1"/>
  <c r="I32" i="8"/>
  <c r="J606" i="25" s="1"/>
  <c r="K128" i="45" s="1"/>
  <c r="J216" i="25" l="1"/>
  <c r="K14" i="49" s="1"/>
  <c r="J219" i="25"/>
  <c r="K17" i="49" s="1"/>
  <c r="J220" i="25"/>
  <c r="K18" i="49" s="1"/>
  <c r="J218" i="25"/>
  <c r="K16" i="49" s="1"/>
  <c r="J217" i="25"/>
  <c r="K15" i="49" s="1"/>
  <c r="J221" i="25"/>
  <c r="K19" i="49" s="1"/>
  <c r="J215" i="25"/>
  <c r="K13" i="49" s="1"/>
  <c r="J214" i="25"/>
  <c r="K12" i="49" s="1"/>
  <c r="J213" i="25"/>
  <c r="K11" i="49" s="1"/>
  <c r="J212" i="25"/>
  <c r="K10" i="49" s="1"/>
  <c r="J211" i="25"/>
  <c r="K9" i="49" s="1"/>
  <c r="J210" i="25"/>
  <c r="I25" i="8"/>
  <c r="J599" i="25" s="1"/>
  <c r="K121" i="45" s="1"/>
  <c r="I26" i="8"/>
  <c r="J600" i="25" s="1"/>
  <c r="K122" i="45" s="1"/>
  <c r="I27" i="8"/>
  <c r="J601" i="25" s="1"/>
  <c r="K123" i="45" s="1"/>
  <c r="I28" i="8"/>
  <c r="J602" i="25" s="1"/>
  <c r="K124" i="45" s="1"/>
  <c r="I21" i="8"/>
  <c r="J595" i="25" s="1"/>
  <c r="K117" i="45" s="1"/>
  <c r="I22" i="8"/>
  <c r="J596" i="25" s="1"/>
  <c r="K118" i="45" s="1"/>
  <c r="I23" i="8"/>
  <c r="J597" i="25" s="1"/>
  <c r="K119" i="45" s="1"/>
  <c r="I24" i="8"/>
  <c r="J598" i="25" s="1"/>
  <c r="K120" i="45" s="1"/>
  <c r="K8" i="49" l="1"/>
  <c r="I13" i="11"/>
  <c r="J753" i="25" s="1"/>
  <c r="K275" i="45" s="1"/>
  <c r="I753" i="25"/>
  <c r="J275" i="45" s="1"/>
  <c r="I16" i="11"/>
  <c r="J755" i="25" s="1"/>
  <c r="K277" i="45" s="1"/>
  <c r="I755" i="25"/>
  <c r="J277" i="45" s="1"/>
  <c r="I29" i="11"/>
  <c r="J767" i="25" s="1"/>
  <c r="K289" i="45" s="1"/>
  <c r="I767" i="25"/>
  <c r="J289" i="45" s="1"/>
  <c r="I42" i="11"/>
  <c r="J779" i="25" s="1"/>
  <c r="K301" i="45" s="1"/>
  <c r="I779" i="25"/>
  <c r="J301" i="45" s="1"/>
  <c r="I55" i="11"/>
  <c r="J201" i="25" s="1"/>
  <c r="K32" i="53" s="1"/>
  <c r="I78" i="11"/>
  <c r="J790" i="25" s="1"/>
  <c r="K312" i="45" s="1"/>
  <c r="I790" i="25"/>
  <c r="J312" i="45" s="1"/>
  <c r="I6" i="16"/>
  <c r="J809" i="25" s="1"/>
  <c r="K331" i="45" s="1"/>
  <c r="I809" i="25"/>
  <c r="J331" i="45" s="1"/>
  <c r="I16" i="16"/>
  <c r="J817" i="25" s="1"/>
  <c r="K339" i="45" s="1"/>
  <c r="I817" i="25"/>
  <c r="J339" i="45" s="1"/>
  <c r="I17" i="12"/>
  <c r="J852" i="25" s="1"/>
  <c r="K374" i="45" s="1"/>
  <c r="I852" i="25"/>
  <c r="J374" i="45" s="1"/>
  <c r="I21" i="12"/>
  <c r="J856" i="25" s="1"/>
  <c r="K378" i="45" s="1"/>
  <c r="I856" i="25"/>
  <c r="J378" i="45" s="1"/>
  <c r="I40" i="12"/>
  <c r="J872" i="25" s="1"/>
  <c r="K394" i="45" s="1"/>
  <c r="I872" i="25"/>
  <c r="J394" i="45" s="1"/>
  <c r="I58" i="12"/>
  <c r="J882" i="25" s="1"/>
  <c r="K404" i="45" s="1"/>
  <c r="I882" i="25"/>
  <c r="J404" i="45" s="1"/>
  <c r="I6" i="11"/>
  <c r="J746" i="25" s="1"/>
  <c r="K268" i="45" s="1"/>
  <c r="I746" i="25"/>
  <c r="J268" i="45" s="1"/>
  <c r="I10" i="11"/>
  <c r="J750" i="25" s="1"/>
  <c r="K272" i="45" s="1"/>
  <c r="I750" i="25"/>
  <c r="J272" i="45" s="1"/>
  <c r="I17" i="11"/>
  <c r="J756" i="25" s="1"/>
  <c r="K278" i="45" s="1"/>
  <c r="I756" i="25"/>
  <c r="J278" i="45" s="1"/>
  <c r="I22" i="11"/>
  <c r="J760" i="25" s="1"/>
  <c r="K282" i="45" s="1"/>
  <c r="I760" i="25"/>
  <c r="J282" i="45" s="1"/>
  <c r="I26" i="11"/>
  <c r="J764" i="25" s="1"/>
  <c r="K286" i="45" s="1"/>
  <c r="I764" i="25"/>
  <c r="J286" i="45" s="1"/>
  <c r="I31" i="11"/>
  <c r="J768" i="25" s="1"/>
  <c r="K290" i="45" s="1"/>
  <c r="I768" i="25"/>
  <c r="J290" i="45" s="1"/>
  <c r="I35" i="11"/>
  <c r="J772" i="25" s="1"/>
  <c r="K294" i="45" s="1"/>
  <c r="I772" i="25"/>
  <c r="J294" i="45" s="1"/>
  <c r="I39" i="11"/>
  <c r="J776" i="25" s="1"/>
  <c r="K298" i="45" s="1"/>
  <c r="I776" i="25"/>
  <c r="J298" i="45" s="1"/>
  <c r="I43" i="11"/>
  <c r="J780" i="25" s="1"/>
  <c r="K302" i="45" s="1"/>
  <c r="I780" i="25"/>
  <c r="J302" i="45" s="1"/>
  <c r="I47" i="11"/>
  <c r="J784" i="25" s="1"/>
  <c r="K306" i="45" s="1"/>
  <c r="I784" i="25"/>
  <c r="J306" i="45" s="1"/>
  <c r="I52" i="11"/>
  <c r="J29" i="53"/>
  <c r="I79" i="11"/>
  <c r="J791" i="25" s="1"/>
  <c r="K313" i="45" s="1"/>
  <c r="I791" i="25"/>
  <c r="J313" i="45" s="1"/>
  <c r="I83" i="11"/>
  <c r="J795" i="25" s="1"/>
  <c r="K317" i="45" s="1"/>
  <c r="I795" i="25"/>
  <c r="J317" i="45" s="1"/>
  <c r="I93" i="11"/>
  <c r="J802" i="25" s="1"/>
  <c r="K324" i="45" s="1"/>
  <c r="I802" i="25"/>
  <c r="J324" i="45" s="1"/>
  <c r="I98" i="11"/>
  <c r="J806" i="25" s="1"/>
  <c r="K328" i="45" s="1"/>
  <c r="I806" i="25"/>
  <c r="J328" i="45" s="1"/>
  <c r="I7" i="16"/>
  <c r="J810" i="25" s="1"/>
  <c r="K332" i="45" s="1"/>
  <c r="I810" i="25"/>
  <c r="J332" i="45" s="1"/>
  <c r="I17" i="16"/>
  <c r="J818" i="25" s="1"/>
  <c r="K340" i="45" s="1"/>
  <c r="I818" i="25"/>
  <c r="J340" i="45" s="1"/>
  <c r="I22" i="16"/>
  <c r="J822" i="25" s="1"/>
  <c r="K344" i="45" s="1"/>
  <c r="I822" i="25"/>
  <c r="J344" i="45" s="1"/>
  <c r="I10" i="12"/>
  <c r="J845" i="25" s="1"/>
  <c r="K367" i="45" s="1"/>
  <c r="I845" i="25"/>
  <c r="J367" i="45" s="1"/>
  <c r="I14" i="12"/>
  <c r="J849" i="25" s="1"/>
  <c r="K371" i="45" s="1"/>
  <c r="I849" i="25"/>
  <c r="J371" i="45" s="1"/>
  <c r="I18" i="12"/>
  <c r="J853" i="25" s="1"/>
  <c r="K375" i="45" s="1"/>
  <c r="I853" i="25"/>
  <c r="J375" i="45" s="1"/>
  <c r="I22" i="12"/>
  <c r="J857" i="25" s="1"/>
  <c r="K379" i="45" s="1"/>
  <c r="I857" i="25"/>
  <c r="J379" i="45" s="1"/>
  <c r="I27" i="12"/>
  <c r="J861" i="25" s="1"/>
  <c r="K383" i="45" s="1"/>
  <c r="I861" i="25"/>
  <c r="J383" i="45" s="1"/>
  <c r="I41" i="12"/>
  <c r="J873" i="25" s="1"/>
  <c r="K395" i="45" s="1"/>
  <c r="I873" i="25"/>
  <c r="J395" i="45" s="1"/>
  <c r="I45" i="12"/>
  <c r="J877" i="25" s="1"/>
  <c r="K399" i="45" s="1"/>
  <c r="I877" i="25"/>
  <c r="J399" i="45" s="1"/>
  <c r="I50" i="12"/>
  <c r="J33" i="53"/>
  <c r="I54" i="12"/>
  <c r="J37" i="53"/>
  <c r="I59" i="12"/>
  <c r="J883" i="25" s="1"/>
  <c r="K405" i="45" s="1"/>
  <c r="I883" i="25"/>
  <c r="J405" i="45" s="1"/>
  <c r="I63" i="12"/>
  <c r="J887" i="25" s="1"/>
  <c r="K409" i="45" s="1"/>
  <c r="I887" i="25"/>
  <c r="J409" i="45" s="1"/>
  <c r="I5" i="11"/>
  <c r="J745" i="25" s="1"/>
  <c r="K267" i="45" s="1"/>
  <c r="I745" i="25"/>
  <c r="J267" i="45" s="1"/>
  <c r="I25" i="11"/>
  <c r="J763" i="25" s="1"/>
  <c r="K285" i="45" s="1"/>
  <c r="I763" i="25"/>
  <c r="J285" i="45" s="1"/>
  <c r="I38" i="11"/>
  <c r="J775" i="25" s="1"/>
  <c r="K297" i="45" s="1"/>
  <c r="I775" i="25"/>
  <c r="J297" i="45" s="1"/>
  <c r="I51" i="11"/>
  <c r="J197" i="25" s="1"/>
  <c r="K28" i="53" s="1"/>
  <c r="I197" i="25"/>
  <c r="J28" i="53" s="1"/>
  <c r="I82" i="11"/>
  <c r="J794" i="25" s="1"/>
  <c r="K316" i="45" s="1"/>
  <c r="I794" i="25"/>
  <c r="J316" i="45" s="1"/>
  <c r="I21" i="16"/>
  <c r="J821" i="25" s="1"/>
  <c r="K343" i="45" s="1"/>
  <c r="I821" i="25"/>
  <c r="J343" i="45" s="1"/>
  <c r="I9" i="12"/>
  <c r="J844" i="25" s="1"/>
  <c r="K366" i="45" s="1"/>
  <c r="I844" i="25"/>
  <c r="J366" i="45" s="1"/>
  <c r="I26" i="12"/>
  <c r="J860" i="25" s="1"/>
  <c r="K382" i="45" s="1"/>
  <c r="I860" i="25"/>
  <c r="J382" i="45" s="1"/>
  <c r="I35" i="12"/>
  <c r="J868" i="25" s="1"/>
  <c r="K390" i="45" s="1"/>
  <c r="I868" i="25"/>
  <c r="J390" i="45" s="1"/>
  <c r="I48" i="12"/>
  <c r="J880" i="25" s="1"/>
  <c r="K402" i="45" s="1"/>
  <c r="I880" i="25"/>
  <c r="J402" i="45" s="1"/>
  <c r="I62" i="12"/>
  <c r="J886" i="25" s="1"/>
  <c r="K408" i="45" s="1"/>
  <c r="I886" i="25"/>
  <c r="J408" i="45" s="1"/>
  <c r="I7" i="11"/>
  <c r="J747" i="25" s="1"/>
  <c r="K269" i="45" s="1"/>
  <c r="I747" i="25"/>
  <c r="J269" i="45" s="1"/>
  <c r="I11" i="11"/>
  <c r="J751" i="25" s="1"/>
  <c r="K273" i="45" s="1"/>
  <c r="I751" i="25"/>
  <c r="J273" i="45" s="1"/>
  <c r="I18" i="11"/>
  <c r="J757" i="25" s="1"/>
  <c r="K279" i="45" s="1"/>
  <c r="I757" i="25"/>
  <c r="J279" i="45" s="1"/>
  <c r="I23" i="11"/>
  <c r="J761" i="25" s="1"/>
  <c r="K283" i="45" s="1"/>
  <c r="I761" i="25"/>
  <c r="J283" i="45" s="1"/>
  <c r="I27" i="11"/>
  <c r="J765" i="25" s="1"/>
  <c r="K287" i="45" s="1"/>
  <c r="I765" i="25"/>
  <c r="J287" i="45" s="1"/>
  <c r="I32" i="11"/>
  <c r="J769" i="25" s="1"/>
  <c r="K291" i="45" s="1"/>
  <c r="I769" i="25"/>
  <c r="J291" i="45" s="1"/>
  <c r="I36" i="11"/>
  <c r="J773" i="25" s="1"/>
  <c r="K295" i="45" s="1"/>
  <c r="I773" i="25"/>
  <c r="J295" i="45" s="1"/>
  <c r="I40" i="11"/>
  <c r="J777" i="25" s="1"/>
  <c r="K299" i="45" s="1"/>
  <c r="I777" i="25"/>
  <c r="J299" i="45" s="1"/>
  <c r="I44" i="11"/>
  <c r="J781" i="25" s="1"/>
  <c r="K303" i="45" s="1"/>
  <c r="I781" i="25"/>
  <c r="J303" i="45" s="1"/>
  <c r="I48" i="11"/>
  <c r="J785" i="25" s="1"/>
  <c r="K307" i="45" s="1"/>
  <c r="I785" i="25"/>
  <c r="J307" i="45" s="1"/>
  <c r="I53" i="11"/>
  <c r="J30" i="53"/>
  <c r="I84" i="11"/>
  <c r="J796" i="25" s="1"/>
  <c r="K318" i="45" s="1"/>
  <c r="I796" i="25"/>
  <c r="J318" i="45" s="1"/>
  <c r="I94" i="11"/>
  <c r="J803" i="25" s="1"/>
  <c r="K325" i="45" s="1"/>
  <c r="I803" i="25"/>
  <c r="J325" i="45" s="1"/>
  <c r="I4" i="16"/>
  <c r="J807" i="25" s="1"/>
  <c r="K329" i="45" s="1"/>
  <c r="I807" i="25"/>
  <c r="J329" i="45" s="1"/>
  <c r="I8" i="16"/>
  <c r="J811" i="25" s="1"/>
  <c r="K333" i="45" s="1"/>
  <c r="I811" i="25"/>
  <c r="J333" i="45" s="1"/>
  <c r="I19" i="16"/>
  <c r="J819" i="25" s="1"/>
  <c r="K341" i="45" s="1"/>
  <c r="I819" i="25"/>
  <c r="J341" i="45" s="1"/>
  <c r="I23" i="16"/>
  <c r="J823" i="25" s="1"/>
  <c r="K345" i="45" s="1"/>
  <c r="I823" i="25"/>
  <c r="J345" i="45" s="1"/>
  <c r="I7" i="12"/>
  <c r="J842" i="25" s="1"/>
  <c r="K364" i="45" s="1"/>
  <c r="I842" i="25"/>
  <c r="J364" i="45" s="1"/>
  <c r="I11" i="12"/>
  <c r="J846" i="25" s="1"/>
  <c r="K368" i="45" s="1"/>
  <c r="I846" i="25"/>
  <c r="J368" i="45" s="1"/>
  <c r="I15" i="12"/>
  <c r="J850" i="25" s="1"/>
  <c r="K372" i="45" s="1"/>
  <c r="I850" i="25"/>
  <c r="J372" i="45" s="1"/>
  <c r="I19" i="12"/>
  <c r="J854" i="25" s="1"/>
  <c r="K376" i="45" s="1"/>
  <c r="I854" i="25"/>
  <c r="J376" i="45" s="1"/>
  <c r="I24" i="12"/>
  <c r="J858" i="25" s="1"/>
  <c r="K380" i="45" s="1"/>
  <c r="I858" i="25"/>
  <c r="J380" i="45" s="1"/>
  <c r="I28" i="12"/>
  <c r="J862" i="25" s="1"/>
  <c r="K384" i="45" s="1"/>
  <c r="I862" i="25"/>
  <c r="J384" i="45" s="1"/>
  <c r="I37" i="12"/>
  <c r="J870" i="25" s="1"/>
  <c r="K392" i="45" s="1"/>
  <c r="I870" i="25"/>
  <c r="J392" i="45" s="1"/>
  <c r="I42" i="12"/>
  <c r="J874" i="25" s="1"/>
  <c r="K396" i="45" s="1"/>
  <c r="I874" i="25"/>
  <c r="J396" i="45" s="1"/>
  <c r="I46" i="12"/>
  <c r="J878" i="25" s="1"/>
  <c r="K400" i="45" s="1"/>
  <c r="I878" i="25"/>
  <c r="J400" i="45" s="1"/>
  <c r="I51" i="12"/>
  <c r="J34" i="53"/>
  <c r="I55" i="12"/>
  <c r="J38" i="53"/>
  <c r="I60" i="12"/>
  <c r="J884" i="25" s="1"/>
  <c r="K406" i="45" s="1"/>
  <c r="I884" i="25"/>
  <c r="J406" i="45" s="1"/>
  <c r="I65" i="12"/>
  <c r="J888" i="25" s="1"/>
  <c r="K410" i="45" s="1"/>
  <c r="I888" i="25"/>
  <c r="J410" i="45" s="1"/>
  <c r="I9" i="11"/>
  <c r="J749" i="25" s="1"/>
  <c r="K271" i="45" s="1"/>
  <c r="I749" i="25"/>
  <c r="J271" i="45" s="1"/>
  <c r="I20" i="11"/>
  <c r="J759" i="25" s="1"/>
  <c r="K281" i="45" s="1"/>
  <c r="I759" i="25"/>
  <c r="J281" i="45" s="1"/>
  <c r="I34" i="11"/>
  <c r="J771" i="25" s="1"/>
  <c r="K293" i="45" s="1"/>
  <c r="I771" i="25"/>
  <c r="J293" i="45" s="1"/>
  <c r="I46" i="11"/>
  <c r="J783" i="25" s="1"/>
  <c r="K305" i="45" s="1"/>
  <c r="I783" i="25"/>
  <c r="J305" i="45" s="1"/>
  <c r="I88" i="11"/>
  <c r="J798" i="25" s="1"/>
  <c r="K320" i="45" s="1"/>
  <c r="I798" i="25"/>
  <c r="J320" i="45" s="1"/>
  <c r="I96" i="11"/>
  <c r="J805" i="25" s="1"/>
  <c r="K327" i="45" s="1"/>
  <c r="I805" i="25"/>
  <c r="J327" i="45" s="1"/>
  <c r="I13" i="12"/>
  <c r="J848" i="25" s="1"/>
  <c r="K370" i="45" s="1"/>
  <c r="I848" i="25"/>
  <c r="J370" i="45" s="1"/>
  <c r="I31" i="12"/>
  <c r="J864" i="25" s="1"/>
  <c r="K386" i="45" s="1"/>
  <c r="I864" i="25"/>
  <c r="J386" i="45" s="1"/>
  <c r="I44" i="12"/>
  <c r="J876" i="25" s="1"/>
  <c r="K398" i="45" s="1"/>
  <c r="I876" i="25"/>
  <c r="J398" i="45" s="1"/>
  <c r="I53" i="12"/>
  <c r="J36" i="53"/>
  <c r="I4" i="11"/>
  <c r="J744" i="25" s="1"/>
  <c r="K266" i="45" s="1"/>
  <c r="I744" i="25"/>
  <c r="J266" i="45" s="1"/>
  <c r="I8" i="11"/>
  <c r="J748" i="25" s="1"/>
  <c r="K270" i="45" s="1"/>
  <c r="I748" i="25"/>
  <c r="J270" i="45" s="1"/>
  <c r="I12" i="11"/>
  <c r="J752" i="25" s="1"/>
  <c r="K274" i="45" s="1"/>
  <c r="I752" i="25"/>
  <c r="J274" i="45" s="1"/>
  <c r="I15" i="11"/>
  <c r="J754" i="25" s="1"/>
  <c r="K276" i="45" s="1"/>
  <c r="I754" i="25"/>
  <c r="J276" i="45" s="1"/>
  <c r="I19" i="11"/>
  <c r="J758" i="25" s="1"/>
  <c r="K280" i="45" s="1"/>
  <c r="I758" i="25"/>
  <c r="J280" i="45" s="1"/>
  <c r="I24" i="11"/>
  <c r="J762" i="25" s="1"/>
  <c r="K284" i="45" s="1"/>
  <c r="I762" i="25"/>
  <c r="J284" i="45" s="1"/>
  <c r="I28" i="11"/>
  <c r="J766" i="25" s="1"/>
  <c r="K288" i="45" s="1"/>
  <c r="I766" i="25"/>
  <c r="J288" i="45" s="1"/>
  <c r="I33" i="11"/>
  <c r="J770" i="25" s="1"/>
  <c r="K292" i="45" s="1"/>
  <c r="I770" i="25"/>
  <c r="J292" i="45" s="1"/>
  <c r="I37" i="11"/>
  <c r="J774" i="25" s="1"/>
  <c r="K296" i="45" s="1"/>
  <c r="I774" i="25"/>
  <c r="J296" i="45" s="1"/>
  <c r="I41" i="11"/>
  <c r="J778" i="25" s="1"/>
  <c r="K300" i="45" s="1"/>
  <c r="I778" i="25"/>
  <c r="J300" i="45" s="1"/>
  <c r="I45" i="11"/>
  <c r="J782" i="25" s="1"/>
  <c r="K304" i="45" s="1"/>
  <c r="I782" i="25"/>
  <c r="J304" i="45" s="1"/>
  <c r="I50" i="11"/>
  <c r="J196" i="25" s="1"/>
  <c r="K27" i="53" s="1"/>
  <c r="I196" i="25"/>
  <c r="J27" i="53" s="1"/>
  <c r="I54" i="11"/>
  <c r="J31" i="53"/>
  <c r="I81" i="11"/>
  <c r="J793" i="25" s="1"/>
  <c r="K315" i="45" s="1"/>
  <c r="I793" i="25"/>
  <c r="J315" i="45" s="1"/>
  <c r="I86" i="11"/>
  <c r="J797" i="25" s="1"/>
  <c r="K319" i="45" s="1"/>
  <c r="I797" i="25"/>
  <c r="J319" i="45" s="1"/>
  <c r="I95" i="11"/>
  <c r="J804" i="25" s="1"/>
  <c r="K326" i="45" s="1"/>
  <c r="I804" i="25"/>
  <c r="J326" i="45" s="1"/>
  <c r="I5" i="16"/>
  <c r="J808" i="25" s="1"/>
  <c r="K330" i="45" s="1"/>
  <c r="I808" i="25"/>
  <c r="J330" i="45" s="1"/>
  <c r="I9" i="16"/>
  <c r="J812" i="25" s="1"/>
  <c r="K334" i="45" s="1"/>
  <c r="I812" i="25"/>
  <c r="J334" i="45" s="1"/>
  <c r="I20" i="16"/>
  <c r="J820" i="25" s="1"/>
  <c r="K342" i="45" s="1"/>
  <c r="I820" i="25"/>
  <c r="J342" i="45" s="1"/>
  <c r="I8" i="12"/>
  <c r="J843" i="25" s="1"/>
  <c r="K365" i="45" s="1"/>
  <c r="I843" i="25"/>
  <c r="J365" i="45" s="1"/>
  <c r="I12" i="12"/>
  <c r="J847" i="25" s="1"/>
  <c r="K369" i="45" s="1"/>
  <c r="I847" i="25"/>
  <c r="J369" i="45" s="1"/>
  <c r="I16" i="12"/>
  <c r="J851" i="25" s="1"/>
  <c r="K373" i="45" s="1"/>
  <c r="I851" i="25"/>
  <c r="J373" i="45" s="1"/>
  <c r="I20" i="12"/>
  <c r="J855" i="25" s="1"/>
  <c r="K377" i="45" s="1"/>
  <c r="I855" i="25"/>
  <c r="J377" i="45" s="1"/>
  <c r="I25" i="12"/>
  <c r="J859" i="25" s="1"/>
  <c r="K381" i="45" s="1"/>
  <c r="I859" i="25"/>
  <c r="J381" i="45" s="1"/>
  <c r="I29" i="12"/>
  <c r="J863" i="25" s="1"/>
  <c r="K385" i="45" s="1"/>
  <c r="I863" i="25"/>
  <c r="J385" i="45" s="1"/>
  <c r="I39" i="12"/>
  <c r="J871" i="25" s="1"/>
  <c r="K393" i="45" s="1"/>
  <c r="I871" i="25"/>
  <c r="J393" i="45" s="1"/>
  <c r="I43" i="12"/>
  <c r="J875" i="25" s="1"/>
  <c r="K397" i="45" s="1"/>
  <c r="I875" i="25"/>
  <c r="J397" i="45" s="1"/>
  <c r="I47" i="12"/>
  <c r="J879" i="25" s="1"/>
  <c r="K401" i="45" s="1"/>
  <c r="I879" i="25"/>
  <c r="J401" i="45" s="1"/>
  <c r="I52" i="12"/>
  <c r="J35" i="53"/>
  <c r="I57" i="12"/>
  <c r="J881" i="25" s="1"/>
  <c r="K403" i="45" s="1"/>
  <c r="I881" i="25"/>
  <c r="J403" i="45" s="1"/>
  <c r="I61" i="12"/>
  <c r="J885" i="25" s="1"/>
  <c r="K407" i="45" s="1"/>
  <c r="I885" i="25"/>
  <c r="J407" i="45" s="1"/>
  <c r="I36" i="12"/>
  <c r="J869" i="25" s="1"/>
  <c r="K391" i="45" s="1"/>
  <c r="I869" i="25"/>
  <c r="J391" i="45" s="1"/>
  <c r="I34" i="12"/>
  <c r="J867" i="25" s="1"/>
  <c r="K389" i="45" s="1"/>
  <c r="I867" i="25"/>
  <c r="J389" i="45" s="1"/>
  <c r="I33" i="12"/>
  <c r="J866" i="25" s="1"/>
  <c r="K388" i="45" s="1"/>
  <c r="I866" i="25"/>
  <c r="J388" i="45" s="1"/>
  <c r="I32" i="12"/>
  <c r="J865" i="25" s="1"/>
  <c r="K387" i="45" s="1"/>
  <c r="I865" i="25"/>
  <c r="J387" i="45" s="1"/>
  <c r="I6" i="12"/>
  <c r="J841" i="25" s="1"/>
  <c r="K363" i="45" s="1"/>
  <c r="I841" i="25"/>
  <c r="J363" i="45" s="1"/>
  <c r="I4" i="12"/>
  <c r="I840" i="25"/>
  <c r="J362" i="45" s="1"/>
  <c r="I40" i="16"/>
  <c r="J839" i="25" s="1"/>
  <c r="K361" i="45" s="1"/>
  <c r="I839" i="25"/>
  <c r="J361" i="45" s="1"/>
  <c r="I39" i="16"/>
  <c r="J838" i="25" s="1"/>
  <c r="K360" i="45" s="1"/>
  <c r="I838" i="25"/>
  <c r="J360" i="45" s="1"/>
  <c r="I38" i="16"/>
  <c r="J837" i="25" s="1"/>
  <c r="K359" i="45" s="1"/>
  <c r="I837" i="25"/>
  <c r="J359" i="45" s="1"/>
  <c r="I37" i="16"/>
  <c r="J836" i="25" s="1"/>
  <c r="K358" i="45" s="1"/>
  <c r="I836" i="25"/>
  <c r="J358" i="45" s="1"/>
  <c r="I36" i="16"/>
  <c r="J835" i="25" s="1"/>
  <c r="K357" i="45" s="1"/>
  <c r="I835" i="25"/>
  <c r="J357" i="45" s="1"/>
  <c r="I35" i="16"/>
  <c r="J834" i="25" s="1"/>
  <c r="K356" i="45" s="1"/>
  <c r="I834" i="25"/>
  <c r="J356" i="45" s="1"/>
  <c r="I34" i="16"/>
  <c r="J833" i="25" s="1"/>
  <c r="K355" i="45" s="1"/>
  <c r="I833" i="25"/>
  <c r="J355" i="45" s="1"/>
  <c r="I33" i="16"/>
  <c r="J832" i="25" s="1"/>
  <c r="K354" i="45" s="1"/>
  <c r="I832" i="25"/>
  <c r="J354" i="45" s="1"/>
  <c r="I32" i="16"/>
  <c r="J831" i="25" s="1"/>
  <c r="K353" i="45" s="1"/>
  <c r="I831" i="25"/>
  <c r="J353" i="45" s="1"/>
  <c r="I31" i="16"/>
  <c r="J830" i="25" s="1"/>
  <c r="K352" i="45" s="1"/>
  <c r="I830" i="25"/>
  <c r="J352" i="45" s="1"/>
  <c r="I30" i="16"/>
  <c r="J829" i="25" s="1"/>
  <c r="K351" i="45" s="1"/>
  <c r="I829" i="25"/>
  <c r="J351" i="45" s="1"/>
  <c r="I29" i="16"/>
  <c r="J828" i="25" s="1"/>
  <c r="K350" i="45" s="1"/>
  <c r="I828" i="25"/>
  <c r="J350" i="45" s="1"/>
  <c r="I28" i="16"/>
  <c r="J827" i="25" s="1"/>
  <c r="K349" i="45" s="1"/>
  <c r="I827" i="25"/>
  <c r="J349" i="45" s="1"/>
  <c r="I27" i="16"/>
  <c r="J826" i="25" s="1"/>
  <c r="K348" i="45" s="1"/>
  <c r="I826" i="25"/>
  <c r="J348" i="45" s="1"/>
  <c r="I25" i="16"/>
  <c r="J825" i="25" s="1"/>
  <c r="K347" i="45" s="1"/>
  <c r="I825" i="25"/>
  <c r="J347" i="45" s="1"/>
  <c r="I24" i="16"/>
  <c r="J824" i="25" s="1"/>
  <c r="K346" i="45" s="1"/>
  <c r="I824" i="25"/>
  <c r="J346" i="45" s="1"/>
  <c r="I13" i="16"/>
  <c r="J815" i="25" s="1"/>
  <c r="K337" i="45" s="1"/>
  <c r="I815" i="25"/>
  <c r="J337" i="45" s="1"/>
  <c r="I12" i="16"/>
  <c r="J814" i="25" s="1"/>
  <c r="K336" i="45" s="1"/>
  <c r="I814" i="25"/>
  <c r="J336" i="45" s="1"/>
  <c r="I14" i="16"/>
  <c r="J816" i="25" s="1"/>
  <c r="K338" i="45" s="1"/>
  <c r="I816" i="25"/>
  <c r="J338" i="45" s="1"/>
  <c r="I11" i="16"/>
  <c r="J813" i="25" s="1"/>
  <c r="K335" i="45" s="1"/>
  <c r="I813" i="25"/>
  <c r="J335" i="45" s="1"/>
  <c r="I92" i="11"/>
  <c r="J801" i="25" s="1"/>
  <c r="K323" i="45" s="1"/>
  <c r="I801" i="25"/>
  <c r="J323" i="45" s="1"/>
  <c r="I91" i="11"/>
  <c r="J800" i="25" s="1"/>
  <c r="K322" i="45" s="1"/>
  <c r="I800" i="25"/>
  <c r="J322" i="45" s="1"/>
  <c r="I90" i="11"/>
  <c r="J799" i="25" s="1"/>
  <c r="K321" i="45" s="1"/>
  <c r="I799" i="25"/>
  <c r="J321" i="45" s="1"/>
  <c r="I80" i="11"/>
  <c r="J792" i="25" s="1"/>
  <c r="K314" i="45" s="1"/>
  <c r="I792" i="25"/>
  <c r="J314" i="45" s="1"/>
  <c r="I76" i="11"/>
  <c r="J789" i="25" s="1"/>
  <c r="K311" i="45" s="1"/>
  <c r="I789" i="25"/>
  <c r="J311" i="45" s="1"/>
  <c r="I59" i="11"/>
  <c r="J788" i="25" s="1"/>
  <c r="K310" i="45" s="1"/>
  <c r="I788" i="25"/>
  <c r="J310" i="45" s="1"/>
  <c r="I58" i="11"/>
  <c r="J787" i="25" s="1"/>
  <c r="K309" i="45" s="1"/>
  <c r="I787" i="25"/>
  <c r="J309" i="45" s="1"/>
  <c r="I57" i="11"/>
  <c r="J786" i="25" s="1"/>
  <c r="K308" i="45" s="1"/>
  <c r="I786" i="25"/>
  <c r="J308" i="45" s="1"/>
  <c r="I12" i="14"/>
  <c r="J896" i="25" s="1"/>
  <c r="K418" i="45" s="1"/>
  <c r="I896" i="25"/>
  <c r="J418" i="45" s="1"/>
  <c r="I6" i="14"/>
  <c r="J891" i="25" s="1"/>
  <c r="K413" i="45" s="1"/>
  <c r="I891" i="25"/>
  <c r="J413" i="45" s="1"/>
  <c r="I8" i="14"/>
  <c r="J893" i="25" s="1"/>
  <c r="K415" i="45" s="1"/>
  <c r="I893" i="25"/>
  <c r="J415" i="45" s="1"/>
  <c r="I5" i="14"/>
  <c r="J890" i="25" s="1"/>
  <c r="K412" i="45" s="1"/>
  <c r="I890" i="25"/>
  <c r="J412" i="45" s="1"/>
  <c r="I9" i="14"/>
  <c r="J894" i="25" s="1"/>
  <c r="K416" i="45" s="1"/>
  <c r="I894" i="25"/>
  <c r="J416" i="45" s="1"/>
  <c r="I13" i="14"/>
  <c r="I897" i="25"/>
  <c r="J419" i="45" s="1"/>
  <c r="I4" i="14"/>
  <c r="J889" i="25" s="1"/>
  <c r="K411" i="45" s="1"/>
  <c r="I889" i="25"/>
  <c r="J411" i="45" s="1"/>
  <c r="I7" i="14"/>
  <c r="J892" i="25" s="1"/>
  <c r="K414" i="45" s="1"/>
  <c r="I892" i="25"/>
  <c r="J414" i="45" s="1"/>
  <c r="I11" i="14"/>
  <c r="J895" i="25" s="1"/>
  <c r="K417" i="45" s="1"/>
  <c r="I895" i="25"/>
  <c r="J417" i="45" s="1"/>
  <c r="J207" i="25" l="1"/>
  <c r="K38" i="53" s="1"/>
  <c r="J202" i="25"/>
  <c r="K33" i="53" s="1"/>
  <c r="J203" i="25"/>
  <c r="K34" i="53" s="1"/>
  <c r="J206" i="25"/>
  <c r="K37" i="53" s="1"/>
  <c r="J205" i="25"/>
  <c r="K36" i="53" s="1"/>
  <c r="J204" i="25"/>
  <c r="K35" i="53" s="1"/>
  <c r="J200" i="25"/>
  <c r="K31" i="53" s="1"/>
  <c r="J199" i="25"/>
  <c r="K30" i="53" s="1"/>
  <c r="J198" i="25"/>
  <c r="K29" i="53" s="1"/>
  <c r="I42" i="16"/>
  <c r="J897" i="25"/>
  <c r="K419" i="45" s="1"/>
  <c r="I67" i="12"/>
  <c r="J840" i="25"/>
  <c r="K362" i="45" s="1"/>
  <c r="I100" i="11"/>
  <c r="I15" i="14"/>
  <c r="I189" i="4"/>
  <c r="J994" i="25" s="1"/>
  <c r="K89" i="46" s="1"/>
  <c r="I188" i="4"/>
  <c r="J993" i="25" s="1"/>
  <c r="K88" i="46" s="1"/>
  <c r="I187" i="4"/>
  <c r="J992" i="25" s="1"/>
  <c r="K87" i="46" s="1"/>
  <c r="I186" i="4"/>
  <c r="J991" i="25" s="1"/>
  <c r="K86" i="46" s="1"/>
  <c r="I185" i="4"/>
  <c r="J990" i="25" s="1"/>
  <c r="K85" i="46" s="1"/>
  <c r="I184" i="4"/>
  <c r="J989" i="25" s="1"/>
  <c r="K84" i="46" s="1"/>
  <c r="I182" i="4"/>
  <c r="J988" i="25" s="1"/>
  <c r="K83" i="46" s="1"/>
  <c r="I181" i="4"/>
  <c r="J987" i="25" s="1"/>
  <c r="K82" i="46" s="1"/>
  <c r="I180" i="4"/>
  <c r="J986" i="25" s="1"/>
  <c r="K81" i="46" s="1"/>
  <c r="I179" i="4"/>
  <c r="J985" i="25" s="1"/>
  <c r="K80" i="46" s="1"/>
  <c r="I178" i="4"/>
  <c r="J984" i="25" s="1"/>
  <c r="K79" i="46" s="1"/>
  <c r="I177" i="4"/>
  <c r="J983" i="25" s="1"/>
  <c r="K78" i="46" s="1"/>
  <c r="I175" i="4"/>
  <c r="J982" i="25" s="1"/>
  <c r="K77" i="46" s="1"/>
  <c r="I103" i="6" l="1"/>
  <c r="J254" i="25" s="1"/>
  <c r="I475" i="25"/>
  <c r="J180" i="44" s="1"/>
  <c r="I467" i="25"/>
  <c r="J172" i="44" s="1"/>
  <c r="I459" i="25"/>
  <c r="J164" i="44" s="1"/>
  <c r="I451" i="25"/>
  <c r="J156" i="44" s="1"/>
  <c r="I435" i="25"/>
  <c r="J140" i="44" s="1"/>
  <c r="I427" i="25"/>
  <c r="J132" i="44" s="1"/>
  <c r="I419" i="25"/>
  <c r="J124" i="44" s="1"/>
  <c r="I403" i="25"/>
  <c r="J108" i="44" s="1"/>
  <c r="I395" i="25"/>
  <c r="J100" i="44" s="1"/>
  <c r="I387" i="25"/>
  <c r="J92" i="44" s="1"/>
  <c r="I371" i="25"/>
  <c r="J76" i="44" s="1"/>
  <c r="I363" i="25"/>
  <c r="J68" i="44" s="1"/>
  <c r="I359" i="25"/>
  <c r="J64" i="44" s="1"/>
  <c r="I355" i="25"/>
  <c r="J60" i="44" s="1"/>
  <c r="I351" i="25"/>
  <c r="J56" i="44" s="1"/>
  <c r="I12" i="42"/>
  <c r="I11" i="42"/>
  <c r="I10" i="42"/>
  <c r="I9" i="42"/>
  <c r="K25" i="54" l="1"/>
  <c r="I83" i="42"/>
  <c r="J359" i="25" s="1"/>
  <c r="K64" i="44" s="1"/>
  <c r="I222" i="42"/>
  <c r="J459" i="25" s="1"/>
  <c r="K164" i="44" s="1"/>
  <c r="I146" i="42"/>
  <c r="J403" i="25" s="1"/>
  <c r="K108" i="44" s="1"/>
  <c r="I77" i="42"/>
  <c r="J355" i="25" s="1"/>
  <c r="K60" i="44" s="1"/>
  <c r="I211" i="42"/>
  <c r="J451" i="25" s="1"/>
  <c r="K156" i="44" s="1"/>
  <c r="I134" i="42"/>
  <c r="J395" i="25" s="1"/>
  <c r="K100" i="44" s="1"/>
  <c r="I33" i="42"/>
  <c r="J325" i="25" s="1"/>
  <c r="K30" i="44" s="1"/>
  <c r="I325" i="25"/>
  <c r="J30" i="44" s="1"/>
  <c r="I45" i="42"/>
  <c r="J333" i="25" s="1"/>
  <c r="K38" i="44" s="1"/>
  <c r="I333" i="25"/>
  <c r="J38" i="44" s="1"/>
  <c r="I74" i="42"/>
  <c r="J353" i="25" s="1"/>
  <c r="K58" i="44" s="1"/>
  <c r="I353" i="25"/>
  <c r="J58" i="44" s="1"/>
  <c r="I100" i="42"/>
  <c r="J370" i="25" s="1"/>
  <c r="K75" i="44" s="1"/>
  <c r="I370" i="25"/>
  <c r="J75" i="44" s="1"/>
  <c r="I182" i="42"/>
  <c r="J429" i="25" s="1"/>
  <c r="K134" i="44" s="1"/>
  <c r="I429" i="25"/>
  <c r="J134" i="44" s="1"/>
  <c r="I209" i="42"/>
  <c r="J449" i="25" s="1"/>
  <c r="K154" i="44" s="1"/>
  <c r="I449" i="25"/>
  <c r="J154" i="44" s="1"/>
  <c r="I213" i="42"/>
  <c r="J452" i="25" s="1"/>
  <c r="K157" i="44" s="1"/>
  <c r="I452" i="25"/>
  <c r="J157" i="44" s="1"/>
  <c r="I227" i="42"/>
  <c r="J463" i="25" s="1"/>
  <c r="K168" i="44" s="1"/>
  <c r="I463" i="25"/>
  <c r="J168" i="44" s="1"/>
  <c r="I237" i="42"/>
  <c r="J470" i="25" s="1"/>
  <c r="K175" i="44" s="1"/>
  <c r="I470" i="25"/>
  <c r="J175" i="44" s="1"/>
  <c r="J306" i="25"/>
  <c r="K11" i="44" s="1"/>
  <c r="I306" i="25"/>
  <c r="J11" i="44" s="1"/>
  <c r="I19" i="42"/>
  <c r="J314" i="25" s="1"/>
  <c r="K19" i="44" s="1"/>
  <c r="I314" i="25"/>
  <c r="J19" i="44" s="1"/>
  <c r="J322" i="25"/>
  <c r="K27" i="44" s="1"/>
  <c r="I322" i="25"/>
  <c r="J27" i="44" s="1"/>
  <c r="I35" i="42"/>
  <c r="J326" i="25" s="1"/>
  <c r="K31" i="44" s="1"/>
  <c r="I326" i="25"/>
  <c r="J31" i="44" s="1"/>
  <c r="I41" i="42"/>
  <c r="J330" i="25" s="1"/>
  <c r="K35" i="44" s="1"/>
  <c r="I330" i="25"/>
  <c r="J35" i="44" s="1"/>
  <c r="I47" i="42"/>
  <c r="J334" i="25" s="1"/>
  <c r="K39" i="44" s="1"/>
  <c r="I334" i="25"/>
  <c r="J39" i="44" s="1"/>
  <c r="I53" i="42"/>
  <c r="J338" i="25" s="1"/>
  <c r="K43" i="44" s="1"/>
  <c r="I338" i="25"/>
  <c r="J43" i="44" s="1"/>
  <c r="I59" i="42"/>
  <c r="J342" i="25" s="1"/>
  <c r="K47" i="44" s="1"/>
  <c r="I342" i="25"/>
  <c r="J47" i="44" s="1"/>
  <c r="I70" i="42"/>
  <c r="J350" i="25" s="1"/>
  <c r="K55" i="44" s="1"/>
  <c r="I350" i="25"/>
  <c r="J55" i="44" s="1"/>
  <c r="I76" i="42"/>
  <c r="J354" i="25" s="1"/>
  <c r="K59" i="44" s="1"/>
  <c r="I354" i="25"/>
  <c r="J59" i="44" s="1"/>
  <c r="I80" i="42"/>
  <c r="J357" i="25" s="1"/>
  <c r="K62" i="44" s="1"/>
  <c r="I357" i="25"/>
  <c r="J62" i="44" s="1"/>
  <c r="I85" i="42"/>
  <c r="J360" i="25" s="1"/>
  <c r="K65" i="44" s="1"/>
  <c r="I360" i="25"/>
  <c r="J65" i="44" s="1"/>
  <c r="I89" i="42"/>
  <c r="J363" i="25" s="1"/>
  <c r="K68" i="44" s="1"/>
  <c r="I95" i="42"/>
  <c r="J367" i="25" s="1"/>
  <c r="K72" i="44" s="1"/>
  <c r="I367" i="25"/>
  <c r="J72" i="44" s="1"/>
  <c r="I116" i="42"/>
  <c r="J383" i="25" s="1"/>
  <c r="K88" i="44" s="1"/>
  <c r="I383" i="25"/>
  <c r="J88" i="44" s="1"/>
  <c r="I127" i="42"/>
  <c r="J390" i="25" s="1"/>
  <c r="K95" i="44" s="1"/>
  <c r="I390" i="25"/>
  <c r="J95" i="44" s="1"/>
  <c r="I133" i="42"/>
  <c r="J394" i="25" s="1"/>
  <c r="K99" i="44" s="1"/>
  <c r="I394" i="25"/>
  <c r="J99" i="44" s="1"/>
  <c r="I137" i="42"/>
  <c r="J397" i="25" s="1"/>
  <c r="K102" i="44" s="1"/>
  <c r="I397" i="25"/>
  <c r="J102" i="44" s="1"/>
  <c r="I143" i="42"/>
  <c r="J401" i="25" s="1"/>
  <c r="K106" i="44" s="1"/>
  <c r="I401" i="25"/>
  <c r="J106" i="44" s="1"/>
  <c r="I148" i="42"/>
  <c r="J404" i="25" s="1"/>
  <c r="K109" i="44" s="1"/>
  <c r="I404" i="25"/>
  <c r="J109" i="44" s="1"/>
  <c r="I163" i="42"/>
  <c r="J416" i="25" s="1"/>
  <c r="K121" i="44" s="1"/>
  <c r="I416" i="25"/>
  <c r="J121" i="44" s="1"/>
  <c r="I167" i="42"/>
  <c r="J419" i="25" s="1"/>
  <c r="K124" i="44" s="1"/>
  <c r="I173" i="42"/>
  <c r="J423" i="25" s="1"/>
  <c r="K128" i="44" s="1"/>
  <c r="I423" i="25"/>
  <c r="J128" i="44" s="1"/>
  <c r="I184" i="42"/>
  <c r="J430" i="25" s="1"/>
  <c r="K135" i="44" s="1"/>
  <c r="I430" i="25"/>
  <c r="J135" i="44" s="1"/>
  <c r="I205" i="42"/>
  <c r="J446" i="25" s="1"/>
  <c r="K151" i="44" s="1"/>
  <c r="I446" i="25"/>
  <c r="J151" i="44" s="1"/>
  <c r="I210" i="42"/>
  <c r="J450" i="25" s="1"/>
  <c r="K155" i="44" s="1"/>
  <c r="I450" i="25"/>
  <c r="J155" i="44" s="1"/>
  <c r="I214" i="42"/>
  <c r="J453" i="25" s="1"/>
  <c r="K158" i="44" s="1"/>
  <c r="I453" i="25"/>
  <c r="J158" i="44" s="1"/>
  <c r="I219" i="42"/>
  <c r="J457" i="25" s="1"/>
  <c r="K162" i="44" s="1"/>
  <c r="I457" i="25"/>
  <c r="J162" i="44" s="1"/>
  <c r="I223" i="42"/>
  <c r="J460" i="25" s="1"/>
  <c r="K165" i="44" s="1"/>
  <c r="I460" i="25"/>
  <c r="J165" i="44" s="1"/>
  <c r="I233" i="42"/>
  <c r="J467" i="25" s="1"/>
  <c r="K172" i="44" s="1"/>
  <c r="I238" i="42"/>
  <c r="J471" i="25" s="1"/>
  <c r="K176" i="44" s="1"/>
  <c r="I471" i="25"/>
  <c r="J176" i="44" s="1"/>
  <c r="I39" i="42"/>
  <c r="J329" i="25" s="1"/>
  <c r="K34" i="44" s="1"/>
  <c r="I329" i="25"/>
  <c r="J34" i="44" s="1"/>
  <c r="I57" i="42"/>
  <c r="J341" i="25" s="1"/>
  <c r="K46" i="44" s="1"/>
  <c r="I341" i="25"/>
  <c r="J46" i="44" s="1"/>
  <c r="I79" i="42"/>
  <c r="J356" i="25" s="1"/>
  <c r="K61" i="44" s="1"/>
  <c r="I356" i="25"/>
  <c r="J61" i="44" s="1"/>
  <c r="I94" i="42"/>
  <c r="J366" i="25" s="1"/>
  <c r="K71" i="44" s="1"/>
  <c r="I366" i="25"/>
  <c r="J71" i="44" s="1"/>
  <c r="I121" i="42"/>
  <c r="J386" i="25" s="1"/>
  <c r="K91" i="44" s="1"/>
  <c r="I386" i="25"/>
  <c r="J91" i="44" s="1"/>
  <c r="I125" i="42"/>
  <c r="J389" i="25" s="1"/>
  <c r="K94" i="44" s="1"/>
  <c r="I389" i="25"/>
  <c r="J94" i="44" s="1"/>
  <c r="I136" i="42"/>
  <c r="J396" i="25" s="1"/>
  <c r="K101" i="44" s="1"/>
  <c r="I396" i="25"/>
  <c r="J101" i="44" s="1"/>
  <c r="I161" i="42"/>
  <c r="J415" i="25" s="1"/>
  <c r="K120" i="44" s="1"/>
  <c r="I415" i="25"/>
  <c r="J120" i="44" s="1"/>
  <c r="I188" i="42"/>
  <c r="J433" i="25" s="1"/>
  <c r="K138" i="44" s="1"/>
  <c r="I433" i="25"/>
  <c r="J138" i="44" s="1"/>
  <c r="I30" i="42"/>
  <c r="J323" i="25" s="1"/>
  <c r="K28" i="44" s="1"/>
  <c r="I323" i="25"/>
  <c r="J28" i="44" s="1"/>
  <c r="I36" i="42"/>
  <c r="J327" i="25" s="1"/>
  <c r="K32" i="44" s="1"/>
  <c r="I327" i="25"/>
  <c r="J32" i="44" s="1"/>
  <c r="I42" i="42"/>
  <c r="J331" i="25" s="1"/>
  <c r="K36" i="44" s="1"/>
  <c r="I331" i="25"/>
  <c r="J36" i="44" s="1"/>
  <c r="I48" i="42"/>
  <c r="J335" i="25" s="1"/>
  <c r="K40" i="44" s="1"/>
  <c r="I335" i="25"/>
  <c r="J40" i="44" s="1"/>
  <c r="I54" i="42"/>
  <c r="J339" i="25" s="1"/>
  <c r="K44" i="44" s="1"/>
  <c r="I339" i="25"/>
  <c r="J44" i="44" s="1"/>
  <c r="I82" i="42"/>
  <c r="J358" i="25" s="1"/>
  <c r="K63" i="44" s="1"/>
  <c r="I358" i="25"/>
  <c r="J63" i="44" s="1"/>
  <c r="I86" i="42"/>
  <c r="J361" i="25" s="1"/>
  <c r="K66" i="44" s="1"/>
  <c r="I361" i="25"/>
  <c r="J66" i="44" s="1"/>
  <c r="I91" i="42"/>
  <c r="J364" i="25" s="1"/>
  <c r="K69" i="44" s="1"/>
  <c r="I364" i="25"/>
  <c r="J69" i="44" s="1"/>
  <c r="I97" i="42"/>
  <c r="J368" i="25" s="1"/>
  <c r="K73" i="44" s="1"/>
  <c r="I368" i="25"/>
  <c r="J73" i="44" s="1"/>
  <c r="I103" i="42"/>
  <c r="J372" i="25" s="1"/>
  <c r="K77" i="44" s="1"/>
  <c r="I372" i="25"/>
  <c r="J77" i="44" s="1"/>
  <c r="I118" i="42"/>
  <c r="J384" i="25" s="1"/>
  <c r="K89" i="44" s="1"/>
  <c r="I384" i="25"/>
  <c r="J89" i="44" s="1"/>
  <c r="I122" i="42"/>
  <c r="J387" i="25" s="1"/>
  <c r="K92" i="44" s="1"/>
  <c r="I128" i="42"/>
  <c r="J391" i="25" s="1"/>
  <c r="K96" i="44" s="1"/>
  <c r="I391" i="25"/>
  <c r="J96" i="44" s="1"/>
  <c r="I139" i="42"/>
  <c r="J398" i="25" s="1"/>
  <c r="K103" i="44" s="1"/>
  <c r="I398" i="25"/>
  <c r="J103" i="44" s="1"/>
  <c r="I149" i="42"/>
  <c r="J405" i="25" s="1"/>
  <c r="K110" i="44" s="1"/>
  <c r="I405" i="25"/>
  <c r="J110" i="44" s="1"/>
  <c r="I164" i="42"/>
  <c r="J417" i="25" s="1"/>
  <c r="K122" i="44" s="1"/>
  <c r="I417" i="25"/>
  <c r="J122" i="44" s="1"/>
  <c r="I169" i="42"/>
  <c r="J420" i="25" s="1"/>
  <c r="K125" i="44" s="1"/>
  <c r="I420" i="25"/>
  <c r="J125" i="44" s="1"/>
  <c r="I175" i="42"/>
  <c r="J424" i="25" s="1"/>
  <c r="K129" i="44" s="1"/>
  <c r="I424" i="25"/>
  <c r="J129" i="44" s="1"/>
  <c r="I179" i="42"/>
  <c r="J427" i="25" s="1"/>
  <c r="K132" i="44" s="1"/>
  <c r="I185" i="42"/>
  <c r="J431" i="25" s="1"/>
  <c r="K136" i="44" s="1"/>
  <c r="I431" i="25"/>
  <c r="J136" i="44" s="1"/>
  <c r="I206" i="42"/>
  <c r="J447" i="25" s="1"/>
  <c r="K152" i="44" s="1"/>
  <c r="I447" i="25"/>
  <c r="J152" i="44" s="1"/>
  <c r="I215" i="42"/>
  <c r="J454" i="25" s="1"/>
  <c r="K159" i="44" s="1"/>
  <c r="I454" i="25"/>
  <c r="J159" i="44" s="1"/>
  <c r="I221" i="42"/>
  <c r="J458" i="25" s="1"/>
  <c r="K163" i="44" s="1"/>
  <c r="I458" i="25"/>
  <c r="J163" i="44" s="1"/>
  <c r="I230" i="42"/>
  <c r="J465" i="25" s="1"/>
  <c r="K170" i="44" s="1"/>
  <c r="I465" i="25"/>
  <c r="J170" i="44" s="1"/>
  <c r="I234" i="42"/>
  <c r="J468" i="25" s="1"/>
  <c r="K173" i="44" s="1"/>
  <c r="I468" i="25"/>
  <c r="J173" i="44" s="1"/>
  <c r="I239" i="42"/>
  <c r="J472" i="25" s="1"/>
  <c r="K177" i="44" s="1"/>
  <c r="I472" i="25"/>
  <c r="J177" i="44" s="1"/>
  <c r="I243" i="42"/>
  <c r="J475" i="25" s="1"/>
  <c r="K180" i="44" s="1"/>
  <c r="J309" i="25"/>
  <c r="K14" i="44" s="1"/>
  <c r="I309" i="25"/>
  <c r="J14" i="44" s="1"/>
  <c r="I22" i="42"/>
  <c r="J317" i="25" s="1"/>
  <c r="K22" i="44" s="1"/>
  <c r="I317" i="25"/>
  <c r="J22" i="44" s="1"/>
  <c r="I51" i="42"/>
  <c r="J337" i="25" s="1"/>
  <c r="K42" i="44" s="1"/>
  <c r="I337" i="25"/>
  <c r="J42" i="44" s="1"/>
  <c r="I115" i="42"/>
  <c r="J382" i="25" s="1"/>
  <c r="K87" i="44" s="1"/>
  <c r="I382" i="25"/>
  <c r="J87" i="44" s="1"/>
  <c r="I131" i="42"/>
  <c r="J393" i="25" s="1"/>
  <c r="K98" i="44" s="1"/>
  <c r="I393" i="25"/>
  <c r="J98" i="44" s="1"/>
  <c r="I142" i="42"/>
  <c r="J400" i="25" s="1"/>
  <c r="K105" i="44" s="1"/>
  <c r="I400" i="25"/>
  <c r="J105" i="44" s="1"/>
  <c r="I178" i="42"/>
  <c r="J426" i="25" s="1"/>
  <c r="K131" i="44" s="1"/>
  <c r="I426" i="25"/>
  <c r="J131" i="44" s="1"/>
  <c r="I194" i="42"/>
  <c r="J437" i="25" s="1"/>
  <c r="K142" i="44" s="1"/>
  <c r="I437" i="25"/>
  <c r="J142" i="44" s="1"/>
  <c r="I218" i="42"/>
  <c r="J456" i="25" s="1"/>
  <c r="K161" i="44" s="1"/>
  <c r="I456" i="25"/>
  <c r="J161" i="44" s="1"/>
  <c r="I242" i="42"/>
  <c r="J474" i="25" s="1"/>
  <c r="K179" i="44" s="1"/>
  <c r="I474" i="25"/>
  <c r="J179" i="44" s="1"/>
  <c r="I20" i="42"/>
  <c r="J315" i="25" s="1"/>
  <c r="K20" i="44" s="1"/>
  <c r="I315" i="25"/>
  <c r="J20" i="44" s="1"/>
  <c r="I21" i="42"/>
  <c r="J316" i="25" s="1"/>
  <c r="K21" i="44" s="1"/>
  <c r="I316" i="25"/>
  <c r="J21" i="44" s="1"/>
  <c r="I32" i="42"/>
  <c r="J324" i="25" s="1"/>
  <c r="K29" i="44" s="1"/>
  <c r="I324" i="25"/>
  <c r="J29" i="44" s="1"/>
  <c r="I38" i="42"/>
  <c r="J328" i="25" s="1"/>
  <c r="K33" i="44" s="1"/>
  <c r="I328" i="25"/>
  <c r="J33" i="44" s="1"/>
  <c r="I44" i="42"/>
  <c r="J332" i="25" s="1"/>
  <c r="K37" i="44" s="1"/>
  <c r="I332" i="25"/>
  <c r="J37" i="44" s="1"/>
  <c r="I56" i="42"/>
  <c r="J340" i="25" s="1"/>
  <c r="K45" i="44" s="1"/>
  <c r="I340" i="25"/>
  <c r="J45" i="44" s="1"/>
  <c r="I62" i="42"/>
  <c r="J344" i="25" s="1"/>
  <c r="K49" i="44" s="1"/>
  <c r="I344" i="25"/>
  <c r="J49" i="44" s="1"/>
  <c r="I73" i="42"/>
  <c r="J352" i="25" s="1"/>
  <c r="K57" i="44" s="1"/>
  <c r="I352" i="25"/>
  <c r="J57" i="44" s="1"/>
  <c r="I88" i="42"/>
  <c r="J362" i="25" s="1"/>
  <c r="K67" i="44" s="1"/>
  <c r="I362" i="25"/>
  <c r="J67" i="44" s="1"/>
  <c r="I92" i="42"/>
  <c r="J365" i="25" s="1"/>
  <c r="K70" i="44" s="1"/>
  <c r="I365" i="25"/>
  <c r="J70" i="44" s="1"/>
  <c r="I98" i="42"/>
  <c r="J369" i="25" s="1"/>
  <c r="K74" i="44" s="1"/>
  <c r="I369" i="25"/>
  <c r="J74" i="44" s="1"/>
  <c r="I104" i="42"/>
  <c r="J373" i="25" s="1"/>
  <c r="K78" i="44" s="1"/>
  <c r="I373" i="25"/>
  <c r="J78" i="44" s="1"/>
  <c r="I124" i="42"/>
  <c r="J388" i="25" s="1"/>
  <c r="K93" i="44" s="1"/>
  <c r="I388" i="25"/>
  <c r="J93" i="44" s="1"/>
  <c r="I130" i="42"/>
  <c r="J392" i="25" s="1"/>
  <c r="K97" i="44" s="1"/>
  <c r="I392" i="25"/>
  <c r="J97" i="44" s="1"/>
  <c r="I140" i="42"/>
  <c r="J399" i="25" s="1"/>
  <c r="K104" i="44" s="1"/>
  <c r="I399" i="25"/>
  <c r="J104" i="44" s="1"/>
  <c r="J414" i="25"/>
  <c r="K119" i="44" s="1"/>
  <c r="I414" i="25"/>
  <c r="J119" i="44" s="1"/>
  <c r="I166" i="42"/>
  <c r="J418" i="25" s="1"/>
  <c r="K123" i="44" s="1"/>
  <c r="I418" i="25"/>
  <c r="J123" i="44" s="1"/>
  <c r="I170" i="42"/>
  <c r="J421" i="25" s="1"/>
  <c r="K126" i="44" s="1"/>
  <c r="I421" i="25"/>
  <c r="J126" i="44" s="1"/>
  <c r="I176" i="42"/>
  <c r="J425" i="25" s="1"/>
  <c r="K130" i="44" s="1"/>
  <c r="I425" i="25"/>
  <c r="J130" i="44" s="1"/>
  <c r="I181" i="42"/>
  <c r="J428" i="25" s="1"/>
  <c r="K133" i="44" s="1"/>
  <c r="I428" i="25"/>
  <c r="J133" i="44" s="1"/>
  <c r="I187" i="42"/>
  <c r="J432" i="25" s="1"/>
  <c r="K137" i="44" s="1"/>
  <c r="I432" i="25"/>
  <c r="J137" i="44" s="1"/>
  <c r="I193" i="42"/>
  <c r="J436" i="25" s="1"/>
  <c r="K141" i="44" s="1"/>
  <c r="I436" i="25"/>
  <c r="J141" i="44" s="1"/>
  <c r="I207" i="42"/>
  <c r="J448" i="25" s="1"/>
  <c r="K153" i="44" s="1"/>
  <c r="I448" i="25"/>
  <c r="J153" i="44" s="1"/>
  <c r="I217" i="42"/>
  <c r="J455" i="25" s="1"/>
  <c r="K160" i="44" s="1"/>
  <c r="I455" i="25"/>
  <c r="J160" i="44" s="1"/>
  <c r="I226" i="42"/>
  <c r="J462" i="25" s="1"/>
  <c r="K167" i="44" s="1"/>
  <c r="I462" i="25"/>
  <c r="J167" i="44" s="1"/>
  <c r="I235" i="42"/>
  <c r="J469" i="25" s="1"/>
  <c r="K174" i="44" s="1"/>
  <c r="I469" i="25"/>
  <c r="J174" i="44" s="1"/>
  <c r="I241" i="42"/>
  <c r="J473" i="25" s="1"/>
  <c r="K178" i="44" s="1"/>
  <c r="I473" i="25"/>
  <c r="J178" i="44" s="1"/>
  <c r="I231" i="42"/>
  <c r="J466" i="25" s="1"/>
  <c r="K171" i="44" s="1"/>
  <c r="I466" i="25"/>
  <c r="J171" i="44" s="1"/>
  <c r="I229" i="42"/>
  <c r="J464" i="25" s="1"/>
  <c r="K169" i="44" s="1"/>
  <c r="I464" i="25"/>
  <c r="J169" i="44" s="1"/>
  <c r="I225" i="42"/>
  <c r="J461" i="25" s="1"/>
  <c r="K166" i="44" s="1"/>
  <c r="I461" i="25"/>
  <c r="J166" i="44" s="1"/>
  <c r="I191" i="42"/>
  <c r="J435" i="25" s="1"/>
  <c r="K140" i="44" s="1"/>
  <c r="I190" i="42"/>
  <c r="J434" i="25" s="1"/>
  <c r="K139" i="44" s="1"/>
  <c r="I434" i="25"/>
  <c r="J139" i="44" s="1"/>
  <c r="I172" i="42"/>
  <c r="J422" i="25" s="1"/>
  <c r="K127" i="44" s="1"/>
  <c r="I422" i="25"/>
  <c r="J127" i="44" s="1"/>
  <c r="I145" i="42"/>
  <c r="J402" i="25" s="1"/>
  <c r="K107" i="44" s="1"/>
  <c r="I402" i="25"/>
  <c r="J107" i="44" s="1"/>
  <c r="I119" i="42"/>
  <c r="J385" i="25" s="1"/>
  <c r="K90" i="44" s="1"/>
  <c r="I385" i="25"/>
  <c r="J90" i="44" s="1"/>
  <c r="I101" i="42"/>
  <c r="J371" i="25" s="1"/>
  <c r="K76" i="44" s="1"/>
  <c r="I71" i="42"/>
  <c r="J351" i="25" s="1"/>
  <c r="K56" i="44" s="1"/>
  <c r="I63" i="42"/>
  <c r="J345" i="25" s="1"/>
  <c r="K50" i="44" s="1"/>
  <c r="I345" i="25"/>
  <c r="J50" i="44" s="1"/>
  <c r="I60" i="42"/>
  <c r="J343" i="25" s="1"/>
  <c r="K48" i="44" s="1"/>
  <c r="I343" i="25"/>
  <c r="J48" i="44" s="1"/>
  <c r="I50" i="42"/>
  <c r="J336" i="25" s="1"/>
  <c r="K41" i="44" s="1"/>
  <c r="I336" i="25"/>
  <c r="J41" i="44" s="1"/>
  <c r="J308" i="25"/>
  <c r="K13" i="44" s="1"/>
  <c r="I308" i="25"/>
  <c r="J13" i="44" s="1"/>
  <c r="J307" i="25"/>
  <c r="K12" i="44" s="1"/>
  <c r="I307" i="25"/>
  <c r="J12" i="44" s="1"/>
  <c r="I254" i="42" l="1"/>
  <c r="I156" i="4"/>
  <c r="I157" i="4"/>
  <c r="J966" i="25" s="1"/>
  <c r="K61" i="46" s="1"/>
  <c r="I158" i="4"/>
  <c r="J967" i="25" s="1"/>
  <c r="K62" i="46" s="1"/>
  <c r="I159" i="4"/>
  <c r="J968" i="25" s="1"/>
  <c r="K63" i="46" s="1"/>
  <c r="I160" i="4"/>
  <c r="J969" i="25" s="1"/>
  <c r="K64" i="46" s="1"/>
  <c r="I161" i="4"/>
  <c r="J970" i="25" s="1"/>
  <c r="K65" i="46" s="1"/>
  <c r="I163" i="4"/>
  <c r="J971" i="25" s="1"/>
  <c r="K66" i="46" s="1"/>
  <c r="I164" i="4"/>
  <c r="J972" i="25" s="1"/>
  <c r="K67" i="46" s="1"/>
  <c r="I166" i="4"/>
  <c r="J974" i="25" s="1"/>
  <c r="K69" i="46" s="1"/>
  <c r="I167" i="4"/>
  <c r="J975" i="25" s="1"/>
  <c r="K70" i="46" s="1"/>
  <c r="I168" i="4"/>
  <c r="J976" i="25" s="1"/>
  <c r="K71" i="46" s="1"/>
  <c r="I170" i="4"/>
  <c r="J977" i="25" s="1"/>
  <c r="K72" i="46" s="1"/>
  <c r="I171" i="4"/>
  <c r="J978" i="25" s="1"/>
  <c r="K73" i="46" s="1"/>
  <c r="I172" i="4"/>
  <c r="J979" i="25" s="1"/>
  <c r="K74" i="46" s="1"/>
  <c r="I173" i="4"/>
  <c r="J980" i="25" s="1"/>
  <c r="K75" i="46" s="1"/>
  <c r="I174" i="4"/>
  <c r="J981" i="25" s="1"/>
  <c r="K76" i="46" s="1"/>
  <c r="J965" i="25" l="1"/>
  <c r="K60" i="46" s="1"/>
  <c r="I99" i="4"/>
  <c r="J915" i="25" s="1"/>
  <c r="K10" i="46" s="1"/>
  <c r="I915" i="25"/>
  <c r="J10" i="46" s="1"/>
  <c r="I98" i="4"/>
  <c r="J914" i="25" s="1"/>
  <c r="K9" i="46" s="1"/>
  <c r="I914" i="25"/>
  <c r="J9" i="46" s="1"/>
  <c r="I101" i="4"/>
  <c r="J917" i="25" s="1"/>
  <c r="K12" i="46" s="1"/>
  <c r="I917" i="25"/>
  <c r="J12" i="46" s="1"/>
  <c r="I97" i="4"/>
  <c r="J913" i="25" s="1"/>
  <c r="K8" i="46" s="1"/>
  <c r="I913" i="25"/>
  <c r="J8" i="46" s="1"/>
  <c r="I100" i="4"/>
  <c r="J916" i="25" s="1"/>
  <c r="K11" i="46" s="1"/>
  <c r="I916" i="25"/>
  <c r="J11" i="46" s="1"/>
  <c r="I96" i="4"/>
  <c r="J912" i="25" s="1"/>
  <c r="I912" i="25"/>
  <c r="J7" i="46" s="1"/>
  <c r="K7" i="46" l="1"/>
  <c r="K90" i="46" s="1"/>
  <c r="J995" i="25"/>
  <c r="I45" i="8"/>
  <c r="J14" i="25" s="1"/>
  <c r="I14" i="25"/>
  <c r="J7" i="56" s="1"/>
  <c r="K7" i="56" l="1"/>
  <c r="K8" i="56" s="1"/>
  <c r="J15" i="25"/>
  <c r="I743" i="25"/>
  <c r="J265" i="45" s="1"/>
  <c r="I742" i="25"/>
  <c r="J264" i="45" s="1"/>
  <c r="I741" i="25"/>
  <c r="J263" i="45" s="1"/>
  <c r="I740" i="25"/>
  <c r="J262" i="45" s="1"/>
  <c r="I195" i="25"/>
  <c r="J26" i="53" s="1"/>
  <c r="I735" i="25"/>
  <c r="J257" i="45" s="1"/>
  <c r="I734" i="25"/>
  <c r="J256" i="45" s="1"/>
  <c r="I733" i="25"/>
  <c r="J255" i="45" s="1"/>
  <c r="I732" i="25"/>
  <c r="J254" i="45" s="1"/>
  <c r="I731" i="25"/>
  <c r="J253" i="45" s="1"/>
  <c r="I730" i="25"/>
  <c r="J252" i="45" s="1"/>
  <c r="I729" i="25"/>
  <c r="J251" i="45" s="1"/>
  <c r="I728" i="25"/>
  <c r="J250" i="45" s="1"/>
  <c r="I727" i="25"/>
  <c r="J249" i="45" s="1"/>
  <c r="I726" i="25"/>
  <c r="J248" i="45" s="1"/>
  <c r="I725" i="25"/>
  <c r="J247" i="45" s="1"/>
  <c r="I703" i="25"/>
  <c r="J225" i="45" s="1"/>
  <c r="I702" i="25"/>
  <c r="J224" i="45" s="1"/>
  <c r="I701" i="25"/>
  <c r="J223" i="45" s="1"/>
  <c r="I700" i="25"/>
  <c r="J222" i="45" s="1"/>
  <c r="I699" i="25"/>
  <c r="J221" i="45" s="1"/>
  <c r="I698" i="25"/>
  <c r="J220" i="45" s="1"/>
  <c r="I697" i="25"/>
  <c r="J219" i="45" s="1"/>
  <c r="I696" i="25"/>
  <c r="J218" i="45" s="1"/>
  <c r="I695" i="25"/>
  <c r="J217" i="45" s="1"/>
  <c r="I694" i="25"/>
  <c r="J216" i="45" s="1"/>
  <c r="I693" i="25"/>
  <c r="J215" i="45" s="1"/>
  <c r="I692" i="25"/>
  <c r="J214" i="45" s="1"/>
  <c r="I691" i="25"/>
  <c r="J213" i="45" s="1"/>
  <c r="I690" i="25"/>
  <c r="J212" i="45" s="1"/>
  <c r="I689" i="25"/>
  <c r="J211" i="45" s="1"/>
  <c r="I194" i="25"/>
  <c r="J25" i="53" s="1"/>
  <c r="I193" i="25"/>
  <c r="J24" i="53" s="1"/>
  <c r="I192" i="25"/>
  <c r="J23" i="53" s="1"/>
  <c r="I191" i="25"/>
  <c r="J22" i="53" s="1"/>
  <c r="I190" i="25"/>
  <c r="J21" i="53" s="1"/>
  <c r="I189" i="25"/>
  <c r="J20" i="53" s="1"/>
  <c r="I688" i="25"/>
  <c r="J210" i="45" s="1"/>
  <c r="I687" i="25"/>
  <c r="J209" i="45" s="1"/>
  <c r="I686" i="25"/>
  <c r="J208" i="45" s="1"/>
  <c r="I685" i="25"/>
  <c r="J207" i="45" s="1"/>
  <c r="I684" i="25"/>
  <c r="J206" i="45" s="1"/>
  <c r="I683" i="25"/>
  <c r="J205" i="45" s="1"/>
  <c r="I682" i="25"/>
  <c r="J204" i="45" s="1"/>
  <c r="I681" i="25"/>
  <c r="J203" i="45" s="1"/>
  <c r="I680" i="25"/>
  <c r="J202" i="45" s="1"/>
  <c r="I679" i="25"/>
  <c r="J201" i="45" s="1"/>
  <c r="I678" i="25"/>
  <c r="J200" i="45" s="1"/>
  <c r="I677" i="25"/>
  <c r="J199" i="45" s="1"/>
  <c r="I676" i="25"/>
  <c r="J198" i="45" s="1"/>
  <c r="I675" i="25"/>
  <c r="J197" i="45" s="1"/>
  <c r="I674" i="25"/>
  <c r="J196" i="45" s="1"/>
  <c r="I673" i="25"/>
  <c r="J195" i="45" s="1"/>
  <c r="I672" i="25"/>
  <c r="J194" i="45" s="1"/>
  <c r="I671" i="25"/>
  <c r="J193" i="45" s="1"/>
  <c r="I670" i="25"/>
  <c r="J192" i="45" s="1"/>
  <c r="I669" i="25"/>
  <c r="J191" i="45" s="1"/>
  <c r="I668" i="25"/>
  <c r="J190" i="45" s="1"/>
  <c r="I300" i="25"/>
  <c r="J36" i="48" s="1"/>
  <c r="I299" i="25"/>
  <c r="J35" i="48" s="1"/>
  <c r="I298" i="25"/>
  <c r="J34" i="48" s="1"/>
  <c r="I297" i="25"/>
  <c r="J33" i="48" s="1"/>
  <c r="I296" i="25"/>
  <c r="J32" i="48" s="1"/>
  <c r="I295" i="25"/>
  <c r="J31" i="48" s="1"/>
  <c r="I294" i="25"/>
  <c r="J30" i="48" s="1"/>
  <c r="I188" i="25"/>
  <c r="J19" i="53" s="1"/>
  <c r="I187" i="25"/>
  <c r="J18" i="53" s="1"/>
  <c r="I186" i="25"/>
  <c r="J17" i="53" s="1"/>
  <c r="I185" i="25"/>
  <c r="J16" i="53" s="1"/>
  <c r="I184" i="25"/>
  <c r="J15" i="53" s="1"/>
  <c r="I183" i="25"/>
  <c r="J14" i="53" s="1"/>
  <c r="I667" i="25"/>
  <c r="J189" i="45" s="1"/>
  <c r="I666" i="25"/>
  <c r="J188" i="45" s="1"/>
  <c r="I665" i="25"/>
  <c r="J187" i="45" s="1"/>
  <c r="I664" i="25"/>
  <c r="J186" i="45" s="1"/>
  <c r="I663" i="25"/>
  <c r="J185" i="45" s="1"/>
  <c r="I662" i="25"/>
  <c r="J184" i="45" s="1"/>
  <c r="I661" i="25"/>
  <c r="J183" i="45" s="1"/>
  <c r="I660" i="25"/>
  <c r="J182" i="45" s="1"/>
  <c r="I659" i="25"/>
  <c r="J181" i="45" s="1"/>
  <c r="I658" i="25"/>
  <c r="J180" i="45" s="1"/>
  <c r="I657" i="25"/>
  <c r="J179" i="45" s="1"/>
  <c r="I656" i="25"/>
  <c r="J178" i="45" s="1"/>
  <c r="I655" i="25"/>
  <c r="J177" i="45" s="1"/>
  <c r="I654" i="25"/>
  <c r="J176" i="45" s="1"/>
  <c r="I653" i="25"/>
  <c r="J175" i="45" s="1"/>
  <c r="I652" i="25"/>
  <c r="J174" i="45" s="1"/>
  <c r="I651" i="25"/>
  <c r="J173" i="45" s="1"/>
  <c r="I650" i="25"/>
  <c r="J172" i="45" s="1"/>
  <c r="I649" i="25"/>
  <c r="J171" i="45" s="1"/>
  <c r="I648" i="25"/>
  <c r="J170" i="45" s="1"/>
  <c r="I647" i="25"/>
  <c r="J169" i="45" s="1"/>
  <c r="I646" i="25"/>
  <c r="J168" i="45" s="1"/>
  <c r="I645" i="25"/>
  <c r="J167" i="45" s="1"/>
  <c r="I644" i="25"/>
  <c r="J166" i="45" s="1"/>
  <c r="I643" i="25"/>
  <c r="J165" i="45" s="1"/>
  <c r="I642" i="25"/>
  <c r="J164" i="45" s="1"/>
  <c r="I641" i="25"/>
  <c r="J163" i="45" s="1"/>
  <c r="I640" i="25"/>
  <c r="J162" i="45" s="1"/>
  <c r="I639" i="25"/>
  <c r="J161" i="45" s="1"/>
  <c r="I638" i="25"/>
  <c r="J160" i="45" s="1"/>
  <c r="I637" i="25"/>
  <c r="J159" i="45" s="1"/>
  <c r="I636" i="25"/>
  <c r="J158" i="45" s="1"/>
  <c r="I635" i="25"/>
  <c r="J157" i="45" s="1"/>
  <c r="I910" i="25"/>
  <c r="J18" i="52" s="1"/>
  <c r="I909" i="25"/>
  <c r="J17" i="52" s="1"/>
  <c r="I908" i="25"/>
  <c r="J16" i="52" s="1"/>
  <c r="I907" i="25"/>
  <c r="J15" i="52" s="1"/>
  <c r="I906" i="25"/>
  <c r="J14" i="52" s="1"/>
  <c r="I905" i="25"/>
  <c r="J13" i="52" s="1"/>
  <c r="I904" i="25"/>
  <c r="J12" i="52" s="1"/>
  <c r="I903" i="25"/>
  <c r="J11" i="52" s="1"/>
  <c r="I902" i="25"/>
  <c r="J10" i="52" s="1"/>
  <c r="I901" i="25"/>
  <c r="J9" i="52" s="1"/>
  <c r="I900" i="25"/>
  <c r="J8" i="52" s="1"/>
  <c r="I899" i="25"/>
  <c r="J7" i="52" s="1"/>
  <c r="I634" i="25"/>
  <c r="J156" i="45" s="1"/>
  <c r="I633" i="25"/>
  <c r="J155" i="45" s="1"/>
  <c r="I632" i="25"/>
  <c r="J154" i="45" s="1"/>
  <c r="I631" i="25"/>
  <c r="J153" i="45" s="1"/>
  <c r="I630" i="25"/>
  <c r="J152" i="45" s="1"/>
  <c r="I629" i="25"/>
  <c r="J151" i="45" s="1"/>
  <c r="I628" i="25"/>
  <c r="J150" i="45" s="1"/>
  <c r="I627" i="25"/>
  <c r="J149" i="45" s="1"/>
  <c r="I626" i="25"/>
  <c r="J148" i="45" s="1"/>
  <c r="I174" i="25"/>
  <c r="J58" i="50" s="1"/>
  <c r="I173" i="25"/>
  <c r="J57" i="50" s="1"/>
  <c r="I172" i="25"/>
  <c r="J56" i="50" s="1"/>
  <c r="I171" i="25"/>
  <c r="J55" i="50" s="1"/>
  <c r="I170" i="25"/>
  <c r="J54" i="50" s="1"/>
  <c r="I169" i="25"/>
  <c r="J53" i="50" s="1"/>
  <c r="I168" i="25"/>
  <c r="J52" i="50" s="1"/>
  <c r="I167" i="25"/>
  <c r="J51" i="50" s="1"/>
  <c r="I166" i="25"/>
  <c r="J50" i="50" s="1"/>
  <c r="I165" i="25"/>
  <c r="J49" i="50" s="1"/>
  <c r="I164" i="25"/>
  <c r="J48" i="50" s="1"/>
  <c r="I163" i="25"/>
  <c r="J47" i="50" s="1"/>
  <c r="I162" i="25"/>
  <c r="J46" i="50" s="1"/>
  <c r="I161" i="25"/>
  <c r="J45" i="50" s="1"/>
  <c r="I160" i="25"/>
  <c r="J44" i="50" s="1"/>
  <c r="I159" i="25"/>
  <c r="J43" i="50" s="1"/>
  <c r="I158" i="25"/>
  <c r="J42" i="50" s="1"/>
  <c r="I157" i="25"/>
  <c r="J41" i="50" s="1"/>
  <c r="I156" i="25"/>
  <c r="J40" i="50" s="1"/>
  <c r="I155" i="25"/>
  <c r="J39" i="50" s="1"/>
  <c r="I154" i="25"/>
  <c r="J38" i="50" s="1"/>
  <c r="I153" i="25"/>
  <c r="J37" i="50" s="1"/>
  <c r="I152" i="25"/>
  <c r="J36" i="50" s="1"/>
  <c r="I151" i="25"/>
  <c r="J35" i="50" s="1"/>
  <c r="I150" i="25"/>
  <c r="J34" i="50" s="1"/>
  <c r="I149" i="25"/>
  <c r="J33" i="50" s="1"/>
  <c r="I148" i="25"/>
  <c r="J32" i="50" s="1"/>
  <c r="I147" i="25"/>
  <c r="J31" i="50" s="1"/>
  <c r="I146" i="25"/>
  <c r="J30" i="50" s="1"/>
  <c r="I145" i="25"/>
  <c r="J29" i="50" s="1"/>
  <c r="I144" i="25"/>
  <c r="J28" i="50" s="1"/>
  <c r="I143" i="25"/>
  <c r="J27" i="50" s="1"/>
  <c r="I142" i="25"/>
  <c r="J26" i="50" s="1"/>
  <c r="I141" i="25"/>
  <c r="J25" i="50" s="1"/>
  <c r="I140" i="25"/>
  <c r="J24" i="50" s="1"/>
  <c r="I139" i="25"/>
  <c r="J23" i="50" s="1"/>
  <c r="I138" i="25"/>
  <c r="J22" i="50" s="1"/>
  <c r="I137" i="25"/>
  <c r="J21" i="50" s="1"/>
  <c r="I136" i="25"/>
  <c r="J20" i="50" s="1"/>
  <c r="I135" i="25"/>
  <c r="J19" i="50" s="1"/>
  <c r="I134" i="25"/>
  <c r="J18" i="50" s="1"/>
  <c r="I133" i="25"/>
  <c r="J17" i="50" s="1"/>
  <c r="I132" i="25"/>
  <c r="J16" i="50" s="1"/>
  <c r="I131" i="25"/>
  <c r="J15" i="50" s="1"/>
  <c r="I130" i="25"/>
  <c r="J14" i="50" s="1"/>
  <c r="I129" i="25"/>
  <c r="J13" i="50" s="1"/>
  <c r="I128" i="25"/>
  <c r="J12" i="50" s="1"/>
  <c r="I127" i="25"/>
  <c r="J11" i="50" s="1"/>
  <c r="I126" i="25"/>
  <c r="J10" i="50" s="1"/>
  <c r="I125" i="25"/>
  <c r="J9" i="50" s="1"/>
  <c r="I124" i="25"/>
  <c r="J8" i="50" s="1"/>
  <c r="I123" i="25"/>
  <c r="J7" i="50" s="1"/>
  <c r="I625" i="25"/>
  <c r="J147" i="45" s="1"/>
  <c r="I624" i="25"/>
  <c r="J146" i="45" s="1"/>
  <c r="I623" i="25"/>
  <c r="J145" i="45" s="1"/>
  <c r="I622" i="25"/>
  <c r="J144" i="45" s="1"/>
  <c r="I621" i="25"/>
  <c r="J143" i="45" s="1"/>
  <c r="I620" i="25"/>
  <c r="J142" i="45" s="1"/>
  <c r="I619" i="25"/>
  <c r="J141" i="45" s="1"/>
  <c r="I618" i="25"/>
  <c r="J140" i="45" s="1"/>
  <c r="I617" i="25"/>
  <c r="J139" i="45" s="1"/>
  <c r="I616" i="25"/>
  <c r="J138" i="45" s="1"/>
  <c r="I615" i="25"/>
  <c r="J137" i="45" s="1"/>
  <c r="I614" i="25"/>
  <c r="J136" i="45" s="1"/>
  <c r="I613" i="25"/>
  <c r="J135" i="45" s="1"/>
  <c r="I612" i="25"/>
  <c r="J134" i="45" s="1"/>
  <c r="I611" i="25"/>
  <c r="J133" i="45" s="1"/>
  <c r="I610" i="25"/>
  <c r="J132" i="45" s="1"/>
  <c r="I593" i="25"/>
  <c r="J115" i="45" s="1"/>
  <c r="I592" i="25"/>
  <c r="J114" i="45" s="1"/>
  <c r="I591" i="25"/>
  <c r="J113" i="45" s="1"/>
  <c r="I590" i="25"/>
  <c r="J112" i="45" s="1"/>
  <c r="I589" i="25"/>
  <c r="J111" i="45" s="1"/>
  <c r="I588" i="25"/>
  <c r="J110" i="45" s="1"/>
  <c r="I587" i="25"/>
  <c r="J109" i="45" s="1"/>
  <c r="I586" i="25"/>
  <c r="J108" i="45" s="1"/>
  <c r="I585" i="25"/>
  <c r="J107" i="45" s="1"/>
  <c r="I584" i="25"/>
  <c r="J106" i="45" s="1"/>
  <c r="I583" i="25"/>
  <c r="J105" i="45" s="1"/>
  <c r="I582" i="25"/>
  <c r="J104" i="45" s="1"/>
  <c r="I581" i="25"/>
  <c r="J103" i="45" s="1"/>
  <c r="I580" i="25"/>
  <c r="J102" i="45" s="1"/>
  <c r="I579" i="25"/>
  <c r="J101" i="45" s="1"/>
  <c r="I578" i="25"/>
  <c r="J100" i="45" s="1"/>
  <c r="I577" i="25"/>
  <c r="J99" i="45" s="1"/>
  <c r="I576" i="25"/>
  <c r="J98" i="45" s="1"/>
  <c r="I575" i="25"/>
  <c r="J97" i="45" s="1"/>
  <c r="I574" i="25"/>
  <c r="J96" i="45" s="1"/>
  <c r="I573" i="25"/>
  <c r="J95" i="45" s="1"/>
  <c r="I572" i="25"/>
  <c r="J94" i="45" s="1"/>
  <c r="I570" i="25"/>
  <c r="J92" i="45" s="1"/>
  <c r="I569" i="25"/>
  <c r="J91" i="45" s="1"/>
  <c r="I568" i="25"/>
  <c r="J90" i="45" s="1"/>
  <c r="I567" i="25"/>
  <c r="J89" i="45" s="1"/>
  <c r="I566" i="25"/>
  <c r="J88" i="45" s="1"/>
  <c r="I565" i="25"/>
  <c r="J87" i="45" s="1"/>
  <c r="I564" i="25"/>
  <c r="J86" i="45" s="1"/>
  <c r="I563" i="25"/>
  <c r="J85" i="45" s="1"/>
  <c r="I562" i="25"/>
  <c r="J84" i="45" s="1"/>
  <c r="I561" i="25"/>
  <c r="J83" i="45" s="1"/>
  <c r="I560" i="25"/>
  <c r="J82" i="45" s="1"/>
  <c r="I559" i="25"/>
  <c r="J81" i="45" s="1"/>
  <c r="I558" i="25"/>
  <c r="J80" i="45" s="1"/>
  <c r="I557" i="25"/>
  <c r="J79" i="45" s="1"/>
  <c r="I556" i="25"/>
  <c r="J78" i="45" s="1"/>
  <c r="I555" i="25"/>
  <c r="J77" i="45" s="1"/>
  <c r="I554" i="25"/>
  <c r="J76" i="45" s="1"/>
  <c r="I553" i="25"/>
  <c r="J75" i="45" s="1"/>
  <c r="I552" i="25"/>
  <c r="J74" i="45" s="1"/>
  <c r="I551" i="25"/>
  <c r="J73" i="45" s="1"/>
  <c r="I550" i="25"/>
  <c r="J72" i="45" s="1"/>
  <c r="I549" i="25"/>
  <c r="J71" i="45" s="1"/>
  <c r="I548" i="25"/>
  <c r="J70" i="45" s="1"/>
  <c r="I547" i="25"/>
  <c r="J69" i="45" s="1"/>
  <c r="I546" i="25"/>
  <c r="J68" i="45" s="1"/>
  <c r="I545" i="25"/>
  <c r="J67" i="45" s="1"/>
  <c r="I544" i="25"/>
  <c r="J66" i="45" s="1"/>
  <c r="I543" i="25"/>
  <c r="J65" i="45" s="1"/>
  <c r="I542" i="25"/>
  <c r="J64" i="45" s="1"/>
  <c r="I541" i="25"/>
  <c r="J63" i="45" s="1"/>
  <c r="I540" i="25"/>
  <c r="J62" i="45" s="1"/>
  <c r="I539" i="25"/>
  <c r="J61" i="45" s="1"/>
  <c r="I538" i="25"/>
  <c r="J60" i="45" s="1"/>
  <c r="I537" i="25"/>
  <c r="J59" i="45" s="1"/>
  <c r="I536" i="25"/>
  <c r="J58" i="45" s="1"/>
  <c r="I996" i="25"/>
  <c r="J7" i="47" s="1"/>
  <c r="I535" i="25"/>
  <c r="J57" i="45" s="1"/>
  <c r="I534" i="25"/>
  <c r="J56" i="45" s="1"/>
  <c r="I533" i="25"/>
  <c r="J55" i="45" s="1"/>
  <c r="I532" i="25"/>
  <c r="J54" i="45" s="1"/>
  <c r="I531" i="25"/>
  <c r="J53" i="45" s="1"/>
  <c r="I530" i="25"/>
  <c r="J52" i="45" s="1"/>
  <c r="I529" i="25"/>
  <c r="J51" i="45" s="1"/>
  <c r="I528" i="25"/>
  <c r="J50" i="45" s="1"/>
  <c r="I527" i="25"/>
  <c r="J49" i="45" s="1"/>
  <c r="I526" i="25"/>
  <c r="J48" i="45" s="1"/>
  <c r="I525" i="25"/>
  <c r="J47" i="45" s="1"/>
  <c r="I524" i="25"/>
  <c r="J46" i="45" s="1"/>
  <c r="I523" i="25"/>
  <c r="J45" i="45" s="1"/>
  <c r="I522" i="25"/>
  <c r="J44" i="45" s="1"/>
  <c r="I521" i="25"/>
  <c r="J43" i="45" s="1"/>
  <c r="I520" i="25"/>
  <c r="J42" i="45" s="1"/>
  <c r="I519" i="25"/>
  <c r="J41" i="45" s="1"/>
  <c r="I518" i="25"/>
  <c r="J40" i="45" s="1"/>
  <c r="I517" i="25"/>
  <c r="J39" i="45" s="1"/>
  <c r="I516" i="25"/>
  <c r="J38" i="45" s="1"/>
  <c r="I515" i="25"/>
  <c r="J37" i="45" s="1"/>
  <c r="I514" i="25"/>
  <c r="J36" i="45" s="1"/>
  <c r="I513" i="25"/>
  <c r="J35" i="45" s="1"/>
  <c r="I512" i="25"/>
  <c r="J34" i="45" s="1"/>
  <c r="I511" i="25"/>
  <c r="J33" i="45" s="1"/>
  <c r="I510" i="25"/>
  <c r="J32" i="45" s="1"/>
  <c r="I509" i="25"/>
  <c r="J31" i="45" s="1"/>
  <c r="I508" i="25"/>
  <c r="J30" i="45" s="1"/>
  <c r="I507" i="25"/>
  <c r="J29" i="45" s="1"/>
  <c r="I506" i="25"/>
  <c r="J28" i="45" s="1"/>
  <c r="I505" i="25"/>
  <c r="J27" i="45" s="1"/>
  <c r="I504" i="25"/>
  <c r="J26" i="45" s="1"/>
  <c r="I503" i="25"/>
  <c r="J25" i="45" s="1"/>
  <c r="I500" i="25"/>
  <c r="J22" i="45" s="1"/>
  <c r="I498" i="25"/>
  <c r="J20" i="45" s="1"/>
  <c r="I497" i="25"/>
  <c r="J19" i="45" s="1"/>
  <c r="I496" i="25"/>
  <c r="J18" i="45" s="1"/>
  <c r="I494" i="25"/>
  <c r="J16" i="45" s="1"/>
  <c r="I492" i="25"/>
  <c r="J14" i="45" s="1"/>
  <c r="I12" i="25"/>
  <c r="J12" i="55" s="1"/>
  <c r="I11" i="25"/>
  <c r="J11" i="55" s="1"/>
  <c r="I10" i="25"/>
  <c r="J10" i="55" s="1"/>
  <c r="I9" i="25"/>
  <c r="J9" i="55" s="1"/>
  <c r="I8" i="25"/>
  <c r="J8" i="55" s="1"/>
  <c r="I7" i="25"/>
  <c r="J7" i="55" s="1"/>
  <c r="I293" i="25"/>
  <c r="J29" i="48" s="1"/>
  <c r="I292" i="25"/>
  <c r="J28" i="48" s="1"/>
  <c r="I291" i="25"/>
  <c r="J27" i="48" s="1"/>
  <c r="I290" i="25"/>
  <c r="J26" i="48" s="1"/>
  <c r="I289" i="25"/>
  <c r="J25" i="48" s="1"/>
  <c r="I288" i="25"/>
  <c r="J24" i="48" s="1"/>
  <c r="I287" i="25"/>
  <c r="J23" i="48" s="1"/>
  <c r="I286" i="25"/>
  <c r="J22" i="48" s="1"/>
  <c r="I285" i="25"/>
  <c r="J21" i="48" s="1"/>
  <c r="I284" i="25"/>
  <c r="J20" i="48" s="1"/>
  <c r="I283" i="25"/>
  <c r="J19" i="48" s="1"/>
  <c r="I282" i="25"/>
  <c r="J18" i="48" s="1"/>
  <c r="I281" i="25"/>
  <c r="J17" i="48" s="1"/>
  <c r="I280" i="25"/>
  <c r="J16" i="48" s="1"/>
  <c r="I279" i="25"/>
  <c r="J15" i="48" s="1"/>
  <c r="I278" i="25"/>
  <c r="J14" i="48" s="1"/>
  <c r="I277" i="25"/>
  <c r="J13" i="48" s="1"/>
  <c r="I276" i="25"/>
  <c r="J12" i="48" s="1"/>
  <c r="I275" i="25"/>
  <c r="J11" i="48" s="1"/>
  <c r="I274" i="25"/>
  <c r="J10" i="48" s="1"/>
  <c r="I273" i="25"/>
  <c r="J9" i="48" s="1"/>
  <c r="I272" i="25"/>
  <c r="J8" i="48" s="1"/>
  <c r="I271" i="25"/>
  <c r="J7" i="48" s="1"/>
  <c r="I491" i="25"/>
  <c r="J13" i="45" s="1"/>
  <c r="I490" i="25"/>
  <c r="J12" i="45" s="1"/>
  <c r="I489" i="25"/>
  <c r="J11" i="45" s="1"/>
  <c r="I488" i="25"/>
  <c r="J10" i="45" s="1"/>
  <c r="I487" i="25"/>
  <c r="J9" i="45" s="1"/>
  <c r="I486" i="25"/>
  <c r="J8" i="45" s="1"/>
  <c r="I485" i="25"/>
  <c r="J7" i="45" s="1"/>
  <c r="I182" i="25"/>
  <c r="J13" i="53" s="1"/>
  <c r="I181" i="25"/>
  <c r="J12" i="53" s="1"/>
  <c r="I180" i="25"/>
  <c r="J11" i="53" s="1"/>
  <c r="I179" i="25"/>
  <c r="J10" i="53" s="1"/>
  <c r="I178" i="25"/>
  <c r="J9" i="53" s="1"/>
  <c r="I177" i="25"/>
  <c r="J8" i="53" s="1"/>
  <c r="I176" i="25"/>
  <c r="J7" i="53" s="1"/>
  <c r="J7" i="54" l="1"/>
  <c r="J11" i="54"/>
  <c r="J15" i="54"/>
  <c r="J19" i="54"/>
  <c r="J22" i="54"/>
  <c r="J10" i="54"/>
  <c r="J18" i="54"/>
  <c r="J8" i="54"/>
  <c r="J12" i="54"/>
  <c r="J16" i="54"/>
  <c r="J20" i="54"/>
  <c r="J23" i="54"/>
  <c r="J14" i="54"/>
  <c r="J9" i="54"/>
  <c r="J13" i="54"/>
  <c r="J17" i="54"/>
  <c r="J21" i="54"/>
  <c r="J24" i="54"/>
  <c r="I739" i="25"/>
  <c r="J261" i="45" s="1"/>
  <c r="I22" i="21"/>
  <c r="I738" i="25"/>
  <c r="J260" i="45" s="1"/>
  <c r="I21" i="21"/>
  <c r="I737" i="25"/>
  <c r="J259" i="45" s="1"/>
  <c r="I19" i="21"/>
  <c r="I736" i="25"/>
  <c r="J258" i="45" s="1"/>
  <c r="I18" i="21"/>
  <c r="J32" i="49"/>
  <c r="I16" i="21"/>
  <c r="J234" i="25" s="1"/>
  <c r="J31" i="49"/>
  <c r="I15" i="21"/>
  <c r="J233" i="25" s="1"/>
  <c r="J30" i="49"/>
  <c r="I14" i="21"/>
  <c r="J232" i="25" s="1"/>
  <c r="J29" i="49"/>
  <c r="I13" i="21"/>
  <c r="J231" i="25" s="1"/>
  <c r="J28" i="49"/>
  <c r="I12" i="21"/>
  <c r="J230" i="25" s="1"/>
  <c r="J27" i="49"/>
  <c r="I11" i="21"/>
  <c r="J229" i="25" s="1"/>
  <c r="J26" i="49"/>
  <c r="I10" i="21"/>
  <c r="J228" i="25" s="1"/>
  <c r="J25" i="49"/>
  <c r="I9" i="21"/>
  <c r="J227" i="25" s="1"/>
  <c r="J24" i="49"/>
  <c r="I8" i="21"/>
  <c r="J226" i="25" s="1"/>
  <c r="J23" i="49"/>
  <c r="I7" i="21"/>
  <c r="J225" i="25" s="1"/>
  <c r="J22" i="49"/>
  <c r="I6" i="21"/>
  <c r="J224" i="25" s="1"/>
  <c r="J21" i="49"/>
  <c r="I5" i="21"/>
  <c r="J223" i="25" s="1"/>
  <c r="J20" i="49"/>
  <c r="I4" i="21"/>
  <c r="J222" i="25" s="1"/>
  <c r="J235" i="25" s="1"/>
  <c r="I212" i="4"/>
  <c r="J998" i="25" s="1"/>
  <c r="K9" i="47" s="1"/>
  <c r="I998" i="25"/>
  <c r="J9" i="47" s="1"/>
  <c r="I224" i="4"/>
  <c r="J1006" i="25" s="1"/>
  <c r="K17" i="47" s="1"/>
  <c r="I1006" i="25"/>
  <c r="J17" i="47" s="1"/>
  <c r="I233" i="4"/>
  <c r="J1012" i="25" s="1"/>
  <c r="K23" i="47" s="1"/>
  <c r="I1012" i="25"/>
  <c r="J23" i="47" s="1"/>
  <c r="I215" i="4"/>
  <c r="J1000" i="25" s="1"/>
  <c r="K11" i="47" s="1"/>
  <c r="I1000" i="25"/>
  <c r="J11" i="47" s="1"/>
  <c r="I1008" i="25"/>
  <c r="J19" i="47" s="1"/>
  <c r="I227" i="4"/>
  <c r="J1008" i="25" s="1"/>
  <c r="K19" i="47" s="1"/>
  <c r="I1004" i="25"/>
  <c r="J15" i="47" s="1"/>
  <c r="I221" i="4"/>
  <c r="J1004" i="25" s="1"/>
  <c r="K15" i="47" s="1"/>
  <c r="I218" i="4"/>
  <c r="J1002" i="25" s="1"/>
  <c r="K13" i="47" s="1"/>
  <c r="I1002" i="25"/>
  <c r="J13" i="47" s="1"/>
  <c r="I1010" i="25"/>
  <c r="J21" i="47" s="1"/>
  <c r="I230" i="4"/>
  <c r="J1010" i="25" s="1"/>
  <c r="K21" i="47" s="1"/>
  <c r="I43" i="1"/>
  <c r="J571" i="25" s="1"/>
  <c r="K93" i="45" s="1"/>
  <c r="I571" i="25"/>
  <c r="J93" i="45" s="1"/>
  <c r="I70" i="4"/>
  <c r="J501" i="25" s="1"/>
  <c r="K23" i="45" s="1"/>
  <c r="I501" i="25"/>
  <c r="J23" i="45" s="1"/>
  <c r="I22" i="4"/>
  <c r="J273" i="25" s="1"/>
  <c r="K9" i="48" s="1"/>
  <c r="I24" i="4"/>
  <c r="J274" i="25" s="1"/>
  <c r="K10" i="48" s="1"/>
  <c r="I25" i="4"/>
  <c r="J275" i="25" s="1"/>
  <c r="K11" i="48" s="1"/>
  <c r="I4" i="4" l="1"/>
  <c r="J176" i="25" s="1"/>
  <c r="K7" i="53" l="1"/>
  <c r="C5" i="25"/>
  <c r="A5" i="25"/>
  <c r="C4" i="25"/>
  <c r="A4" i="25"/>
  <c r="C3" i="25"/>
  <c r="A3" i="25"/>
  <c r="C2" i="25"/>
  <c r="A2" i="25"/>
  <c r="I87" i="4" l="1"/>
  <c r="J514" i="25" s="1"/>
  <c r="K36" i="45" s="1"/>
  <c r="I86" i="4"/>
  <c r="J513" i="25" s="1"/>
  <c r="K35" i="45" s="1"/>
  <c r="I83" i="4"/>
  <c r="J511" i="25" s="1"/>
  <c r="K33" i="45" s="1"/>
  <c r="I82" i="4"/>
  <c r="J510" i="25" s="1"/>
  <c r="K32" i="45" s="1"/>
  <c r="I78" i="4"/>
  <c r="J507" i="25" s="1"/>
  <c r="K29" i="45" s="1"/>
  <c r="I79" i="4"/>
  <c r="J508" i="25" s="1"/>
  <c r="K30" i="45" s="1"/>
  <c r="I74" i="4"/>
  <c r="J504" i="25" s="1"/>
  <c r="K26" i="45" s="1"/>
  <c r="I63" i="4"/>
  <c r="J496" i="25" s="1"/>
  <c r="K18" i="45" s="1"/>
  <c r="I65" i="4"/>
  <c r="J497" i="25" s="1"/>
  <c r="K19" i="45" s="1"/>
  <c r="I66" i="4"/>
  <c r="J498" i="25" s="1"/>
  <c r="K20" i="45" s="1"/>
  <c r="I69" i="4"/>
  <c r="J500" i="25" s="1"/>
  <c r="K22" i="45" s="1"/>
  <c r="I73" i="4"/>
  <c r="J503" i="25" s="1"/>
  <c r="K25" i="45" s="1"/>
  <c r="I75" i="4"/>
  <c r="J505" i="25" s="1"/>
  <c r="K27" i="45" s="1"/>
  <c r="I77" i="4"/>
  <c r="J506" i="25" s="1"/>
  <c r="K28" i="45" s="1"/>
  <c r="I81" i="4"/>
  <c r="J509" i="25" s="1"/>
  <c r="K31" i="45" s="1"/>
  <c r="I85" i="4"/>
  <c r="J512" i="25" s="1"/>
  <c r="K34" i="45" s="1"/>
  <c r="I59" i="4"/>
  <c r="J493" i="25" s="1"/>
  <c r="K15" i="45" s="1"/>
  <c r="I54" i="6"/>
  <c r="J173" i="25" s="1"/>
  <c r="K57" i="50" s="1"/>
  <c r="I55" i="6"/>
  <c r="J174" i="25" s="1"/>
  <c r="K58" i="50" s="1"/>
  <c r="I52" i="6"/>
  <c r="J171" i="25" s="1"/>
  <c r="K55" i="50" s="1"/>
  <c r="I53" i="6"/>
  <c r="J172" i="25" s="1"/>
  <c r="K56" i="50" s="1"/>
  <c r="I50" i="6"/>
  <c r="J169" i="25" s="1"/>
  <c r="K53" i="50" s="1"/>
  <c r="I51" i="6"/>
  <c r="J170" i="25" s="1"/>
  <c r="K54" i="50" s="1"/>
  <c r="I48" i="6"/>
  <c r="J167" i="25" s="1"/>
  <c r="K51" i="50" s="1"/>
  <c r="I49" i="6"/>
  <c r="J168" i="25" s="1"/>
  <c r="K52" i="50" s="1"/>
  <c r="I191" i="4"/>
  <c r="J520" i="25" s="1"/>
  <c r="K42" i="45" s="1"/>
  <c r="I20" i="4"/>
  <c r="J271" i="25" s="1"/>
  <c r="K7" i="48" s="1"/>
  <c r="I21" i="4"/>
  <c r="J272" i="25" s="1"/>
  <c r="K8" i="48" s="1"/>
  <c r="I26" i="4"/>
  <c r="J276" i="25" s="1"/>
  <c r="K12" i="48" s="1"/>
  <c r="I28" i="4"/>
  <c r="J277" i="25" s="1"/>
  <c r="K13" i="48" s="1"/>
  <c r="I29" i="4"/>
  <c r="J278" i="25" s="1"/>
  <c r="K14" i="48" s="1"/>
  <c r="I30" i="4"/>
  <c r="J279" i="25" s="1"/>
  <c r="K15" i="48" s="1"/>
  <c r="I32" i="4"/>
  <c r="J280" i="25" s="1"/>
  <c r="K16" i="48" s="1"/>
  <c r="I33" i="4"/>
  <c r="J281" i="25" s="1"/>
  <c r="K17" i="48" s="1"/>
  <c r="I34" i="4"/>
  <c r="J282" i="25" s="1"/>
  <c r="K18" i="48" s="1"/>
  <c r="I36" i="4"/>
  <c r="J283" i="25" s="1"/>
  <c r="K19" i="48" s="1"/>
  <c r="I37" i="4"/>
  <c r="J284" i="25" s="1"/>
  <c r="K20" i="48" s="1"/>
  <c r="I38" i="4"/>
  <c r="J285" i="25" s="1"/>
  <c r="K21" i="48" s="1"/>
  <c r="I40" i="4"/>
  <c r="J286" i="25" s="1"/>
  <c r="K22" i="48" s="1"/>
  <c r="I41" i="4"/>
  <c r="J287" i="25" s="1"/>
  <c r="K23" i="48" s="1"/>
  <c r="I42" i="4"/>
  <c r="J288" i="25" s="1"/>
  <c r="K24" i="48" s="1"/>
  <c r="I44" i="4"/>
  <c r="J289" i="25" s="1"/>
  <c r="K25" i="48" s="1"/>
  <c r="I45" i="4"/>
  <c r="J290" i="25" s="1"/>
  <c r="K26" i="48" s="1"/>
  <c r="I46" i="4"/>
  <c r="J291" i="25" s="1"/>
  <c r="K27" i="48" s="1"/>
  <c r="I48" i="4"/>
  <c r="J292" i="25" s="1"/>
  <c r="K28" i="48" s="1"/>
  <c r="I49" i="4"/>
  <c r="J293" i="25" s="1"/>
  <c r="K29" i="48" s="1"/>
  <c r="I89" i="4"/>
  <c r="J515" i="25" s="1"/>
  <c r="K37" i="45" s="1"/>
  <c r="I56" i="4"/>
  <c r="J12" i="25" s="1"/>
  <c r="K12" i="55" s="1"/>
  <c r="I54" i="4"/>
  <c r="J10" i="25" s="1"/>
  <c r="K10" i="55" s="1"/>
  <c r="I55" i="4"/>
  <c r="J11" i="25" s="1"/>
  <c r="K11" i="55" s="1"/>
  <c r="I4" i="24"/>
  <c r="J195" i="25" s="1"/>
  <c r="K26" i="53" s="1"/>
  <c r="I6" i="24"/>
  <c r="J740" i="25" s="1"/>
  <c r="K262" i="45" s="1"/>
  <c r="I8" i="24"/>
  <c r="J741" i="25" s="1"/>
  <c r="K263" i="45" s="1"/>
  <c r="I10" i="24"/>
  <c r="J742" i="25" s="1"/>
  <c r="K264" i="45" s="1"/>
  <c r="I11" i="24"/>
  <c r="J743" i="25" s="1"/>
  <c r="K265" i="45" s="1"/>
  <c r="I18" i="10"/>
  <c r="J680" i="25" s="1"/>
  <c r="K202" i="45" s="1"/>
  <c r="I19" i="10"/>
  <c r="J681" i="25" s="1"/>
  <c r="K203" i="45" s="1"/>
  <c r="I20" i="10"/>
  <c r="J682" i="25" s="1"/>
  <c r="K204" i="45" s="1"/>
  <c r="I21" i="10"/>
  <c r="J683" i="25" s="1"/>
  <c r="K205" i="45" s="1"/>
  <c r="I22" i="10"/>
  <c r="J684" i="25" s="1"/>
  <c r="K206" i="45" s="1"/>
  <c r="I23" i="10"/>
  <c r="J685" i="25" s="1"/>
  <c r="K207" i="45" s="1"/>
  <c r="I24" i="10"/>
  <c r="J686" i="25" s="1"/>
  <c r="K208" i="45" s="1"/>
  <c r="I25" i="10"/>
  <c r="J687" i="25" s="1"/>
  <c r="K209" i="45" s="1"/>
  <c r="I26" i="10"/>
  <c r="J688" i="25" s="1"/>
  <c r="K210" i="45" s="1"/>
  <c r="I28" i="10"/>
  <c r="J189" i="25" s="1"/>
  <c r="K20" i="53" s="1"/>
  <c r="I29" i="10"/>
  <c r="J190" i="25" s="1"/>
  <c r="K21" i="53" s="1"/>
  <c r="I30" i="10"/>
  <c r="J191" i="25" s="1"/>
  <c r="K22" i="53" s="1"/>
  <c r="I31" i="10"/>
  <c r="J192" i="25" s="1"/>
  <c r="K23" i="53" s="1"/>
  <c r="I32" i="10"/>
  <c r="J193" i="25" s="1"/>
  <c r="K24" i="53" s="1"/>
  <c r="I33" i="10"/>
  <c r="J194" i="25" s="1"/>
  <c r="K25" i="53" s="1"/>
  <c r="I35" i="10"/>
  <c r="J689" i="25" s="1"/>
  <c r="K211" i="45" s="1"/>
  <c r="I36" i="10"/>
  <c r="J690" i="25" s="1"/>
  <c r="K212" i="45" s="1"/>
  <c r="I38" i="10"/>
  <c r="J692" i="25" s="1"/>
  <c r="K214" i="45" s="1"/>
  <c r="I39" i="10"/>
  <c r="J693" i="25" s="1"/>
  <c r="K215" i="45" s="1"/>
  <c r="I41" i="10"/>
  <c r="J694" i="25" s="1"/>
  <c r="K216" i="45" s="1"/>
  <c r="I43" i="10"/>
  <c r="J695" i="25" s="1"/>
  <c r="K217" i="45" s="1"/>
  <c r="I44" i="10"/>
  <c r="J696" i="25" s="1"/>
  <c r="K218" i="45" s="1"/>
  <c r="I45" i="10"/>
  <c r="J697" i="25" s="1"/>
  <c r="K219" i="45" s="1"/>
  <c r="I46" i="10"/>
  <c r="J698" i="25" s="1"/>
  <c r="K220" i="45" s="1"/>
  <c r="I47" i="10"/>
  <c r="J699" i="25" s="1"/>
  <c r="K221" i="45" s="1"/>
  <c r="I48" i="10"/>
  <c r="J700" i="25" s="1"/>
  <c r="K222" i="45" s="1"/>
  <c r="I49" i="10"/>
  <c r="J701" i="25" s="1"/>
  <c r="K223" i="45" s="1"/>
  <c r="I50" i="10"/>
  <c r="J702" i="25" s="1"/>
  <c r="K224" i="45" s="1"/>
  <c r="I51" i="10"/>
  <c r="J703" i="25" s="1"/>
  <c r="K225" i="45" s="1"/>
  <c r="I77" i="10"/>
  <c r="J725" i="25" s="1"/>
  <c r="K247" i="45" s="1"/>
  <c r="I79" i="10"/>
  <c r="J726" i="25" s="1"/>
  <c r="K248" i="45" s="1"/>
  <c r="I80" i="10"/>
  <c r="J727" i="25" s="1"/>
  <c r="K249" i="45" s="1"/>
  <c r="I81" i="10"/>
  <c r="J728" i="25" s="1"/>
  <c r="K250" i="45" s="1"/>
  <c r="I82" i="10"/>
  <c r="J729" i="25" s="1"/>
  <c r="K251" i="45" s="1"/>
  <c r="I83" i="10"/>
  <c r="J730" i="25" s="1"/>
  <c r="K252" i="45" s="1"/>
  <c r="I84" i="10"/>
  <c r="J731" i="25" s="1"/>
  <c r="K253" i="45" s="1"/>
  <c r="I85" i="10"/>
  <c r="J732" i="25" s="1"/>
  <c r="K254" i="45" s="1"/>
  <c r="I86" i="10"/>
  <c r="J733" i="25" s="1"/>
  <c r="K255" i="45" s="1"/>
  <c r="I87" i="10"/>
  <c r="J734" i="25" s="1"/>
  <c r="K256" i="45" s="1"/>
  <c r="I88" i="10"/>
  <c r="J735" i="25" s="1"/>
  <c r="K257" i="45" s="1"/>
  <c r="K20" i="49"/>
  <c r="K21" i="49"/>
  <c r="K22" i="49"/>
  <c r="K23" i="49"/>
  <c r="K24" i="49"/>
  <c r="K25" i="49"/>
  <c r="K26" i="49"/>
  <c r="K27" i="49"/>
  <c r="K28" i="49"/>
  <c r="K29" i="49"/>
  <c r="K30" i="49"/>
  <c r="K31" i="49"/>
  <c r="K32" i="49"/>
  <c r="J736" i="25"/>
  <c r="K258" i="45" s="1"/>
  <c r="J737" i="25"/>
  <c r="K259" i="45" s="1"/>
  <c r="J738" i="25"/>
  <c r="K260" i="45" s="1"/>
  <c r="J739" i="25"/>
  <c r="K261" i="45" s="1"/>
  <c r="I4" i="9"/>
  <c r="J635" i="25" s="1"/>
  <c r="K157" i="45" s="1"/>
  <c r="I5" i="9"/>
  <c r="J636" i="25" s="1"/>
  <c r="K158" i="45" s="1"/>
  <c r="I6" i="9"/>
  <c r="J637" i="25" s="1"/>
  <c r="K159" i="45" s="1"/>
  <c r="I7" i="9"/>
  <c r="J638" i="25" s="1"/>
  <c r="K160" i="45" s="1"/>
  <c r="I8" i="9"/>
  <c r="J639" i="25" s="1"/>
  <c r="K161" i="45" s="1"/>
  <c r="I9" i="9"/>
  <c r="J640" i="25" s="1"/>
  <c r="K162" i="45" s="1"/>
  <c r="I10" i="9"/>
  <c r="J641" i="25" s="1"/>
  <c r="K163" i="45" s="1"/>
  <c r="I11" i="9"/>
  <c r="J642" i="25" s="1"/>
  <c r="K164" i="45" s="1"/>
  <c r="I13" i="9"/>
  <c r="J643" i="25" s="1"/>
  <c r="K165" i="45" s="1"/>
  <c r="I14" i="9"/>
  <c r="J644" i="25" s="1"/>
  <c r="K166" i="45" s="1"/>
  <c r="I15" i="9"/>
  <c r="J645" i="25" s="1"/>
  <c r="K167" i="45" s="1"/>
  <c r="I16" i="9"/>
  <c r="J646" i="25" s="1"/>
  <c r="K168" i="45" s="1"/>
  <c r="I17" i="9"/>
  <c r="J647" i="25" s="1"/>
  <c r="K169" i="45" s="1"/>
  <c r="I18" i="9"/>
  <c r="J648" i="25" s="1"/>
  <c r="K170" i="45" s="1"/>
  <c r="I20" i="9"/>
  <c r="J649" i="25" s="1"/>
  <c r="K171" i="45" s="1"/>
  <c r="I21" i="9"/>
  <c r="J650" i="25" s="1"/>
  <c r="K172" i="45" s="1"/>
  <c r="I22" i="9"/>
  <c r="J651" i="25" s="1"/>
  <c r="K173" i="45" s="1"/>
  <c r="I23" i="9"/>
  <c r="J652" i="25" s="1"/>
  <c r="K174" i="45" s="1"/>
  <c r="I24" i="9"/>
  <c r="J653" i="25" s="1"/>
  <c r="K175" i="45" s="1"/>
  <c r="I25" i="9"/>
  <c r="J654" i="25" s="1"/>
  <c r="K176" i="45" s="1"/>
  <c r="I26" i="9"/>
  <c r="J655" i="25" s="1"/>
  <c r="K177" i="45" s="1"/>
  <c r="I28" i="9"/>
  <c r="J656" i="25" s="1"/>
  <c r="K178" i="45" s="1"/>
  <c r="I29" i="9"/>
  <c r="J657" i="25" s="1"/>
  <c r="K179" i="45" s="1"/>
  <c r="I30" i="9"/>
  <c r="J658" i="25" s="1"/>
  <c r="K180" i="45" s="1"/>
  <c r="I31" i="9"/>
  <c r="J659" i="25" s="1"/>
  <c r="K181" i="45" s="1"/>
  <c r="I32" i="9"/>
  <c r="J660" i="25" s="1"/>
  <c r="K182" i="45" s="1"/>
  <c r="I34" i="9"/>
  <c r="J661" i="25" s="1"/>
  <c r="K183" i="45" s="1"/>
  <c r="I35" i="9"/>
  <c r="J662" i="25" s="1"/>
  <c r="K184" i="45" s="1"/>
  <c r="I36" i="9"/>
  <c r="J663" i="25" s="1"/>
  <c r="K185" i="45" s="1"/>
  <c r="I37" i="9"/>
  <c r="J664" i="25" s="1"/>
  <c r="K186" i="45" s="1"/>
  <c r="I38" i="9"/>
  <c r="J665" i="25" s="1"/>
  <c r="K187" i="45" s="1"/>
  <c r="I39" i="9"/>
  <c r="J666" i="25" s="1"/>
  <c r="K188" i="45" s="1"/>
  <c r="I40" i="9"/>
  <c r="J667" i="25" s="1"/>
  <c r="K189" i="45" s="1"/>
  <c r="I42" i="9"/>
  <c r="J183" i="25" s="1"/>
  <c r="K14" i="53" s="1"/>
  <c r="I43" i="9"/>
  <c r="J184" i="25" s="1"/>
  <c r="K15" i="53" s="1"/>
  <c r="I44" i="9"/>
  <c r="J185" i="25" s="1"/>
  <c r="K16" i="53" s="1"/>
  <c r="I45" i="9"/>
  <c r="J186" i="25" s="1"/>
  <c r="K17" i="53" s="1"/>
  <c r="I46" i="9"/>
  <c r="J187" i="25" s="1"/>
  <c r="K18" i="53" s="1"/>
  <c r="I47" i="9"/>
  <c r="J188" i="25" s="1"/>
  <c r="K19" i="53" s="1"/>
  <c r="I49" i="9"/>
  <c r="J294" i="25" s="1"/>
  <c r="K30" i="48" s="1"/>
  <c r="I50" i="9"/>
  <c r="J295" i="25" s="1"/>
  <c r="K31" i="48" s="1"/>
  <c r="I51" i="9"/>
  <c r="J296" i="25" s="1"/>
  <c r="K32" i="48" s="1"/>
  <c r="I52" i="9"/>
  <c r="J297" i="25" s="1"/>
  <c r="K33" i="48" s="1"/>
  <c r="I53" i="9"/>
  <c r="J298" i="25" s="1"/>
  <c r="K34" i="48" s="1"/>
  <c r="I54" i="9"/>
  <c r="J299" i="25" s="1"/>
  <c r="K35" i="48" s="1"/>
  <c r="I55" i="9"/>
  <c r="J300" i="25" s="1"/>
  <c r="K36" i="48" s="1"/>
  <c r="I57" i="9"/>
  <c r="J668" i="25" s="1"/>
  <c r="K190" i="45" s="1"/>
  <c r="I58" i="9"/>
  <c r="J669" i="25" s="1"/>
  <c r="K191" i="45" s="1"/>
  <c r="I59" i="9"/>
  <c r="J670" i="25" s="1"/>
  <c r="K192" i="45" s="1"/>
  <c r="I60" i="9"/>
  <c r="J671" i="25" s="1"/>
  <c r="K193" i="45" s="1"/>
  <c r="I61" i="9"/>
  <c r="J672" i="25" s="1"/>
  <c r="K194" i="45" s="1"/>
  <c r="I62" i="9"/>
  <c r="J673" i="25" s="1"/>
  <c r="K195" i="45" s="1"/>
  <c r="I63" i="9"/>
  <c r="J674" i="25" s="1"/>
  <c r="K196" i="45" s="1"/>
  <c r="I64" i="9"/>
  <c r="J675" i="25" s="1"/>
  <c r="K197" i="45" s="1"/>
  <c r="I65" i="9"/>
  <c r="J676" i="25" s="1"/>
  <c r="K198" i="45" s="1"/>
  <c r="I66" i="9"/>
  <c r="J677" i="25" s="1"/>
  <c r="K199" i="45" s="1"/>
  <c r="I67" i="9"/>
  <c r="J678" i="25" s="1"/>
  <c r="K200" i="45" s="1"/>
  <c r="I68" i="9"/>
  <c r="J679" i="25" s="1"/>
  <c r="K201" i="45" s="1"/>
  <c r="I4" i="8"/>
  <c r="J580" i="25" s="1"/>
  <c r="K102" i="45" s="1"/>
  <c r="I5" i="8"/>
  <c r="J581" i="25" s="1"/>
  <c r="K103" i="45" s="1"/>
  <c r="I6" i="8"/>
  <c r="J582" i="25" s="1"/>
  <c r="K104" i="45" s="1"/>
  <c r="I7" i="8"/>
  <c r="J583" i="25" s="1"/>
  <c r="K105" i="45" s="1"/>
  <c r="I8" i="8"/>
  <c r="J584" i="25" s="1"/>
  <c r="K106" i="45" s="1"/>
  <c r="I9" i="8"/>
  <c r="J585" i="25" s="1"/>
  <c r="K107" i="45" s="1"/>
  <c r="I10" i="8"/>
  <c r="J586" i="25" s="1"/>
  <c r="K108" i="45" s="1"/>
  <c r="I12" i="8"/>
  <c r="J587" i="25" s="1"/>
  <c r="K109" i="45" s="1"/>
  <c r="I13" i="8"/>
  <c r="J588" i="25" s="1"/>
  <c r="K110" i="45" s="1"/>
  <c r="I14" i="8"/>
  <c r="J589" i="25" s="1"/>
  <c r="K111" i="45" s="1"/>
  <c r="I15" i="8"/>
  <c r="J590" i="25" s="1"/>
  <c r="K112" i="45" s="1"/>
  <c r="I16" i="8"/>
  <c r="J591" i="25" s="1"/>
  <c r="K113" i="45" s="1"/>
  <c r="I17" i="8"/>
  <c r="J592" i="25" s="1"/>
  <c r="K114" i="45" s="1"/>
  <c r="I18" i="8"/>
  <c r="J593" i="25" s="1"/>
  <c r="K115" i="45" s="1"/>
  <c r="I37" i="8"/>
  <c r="J610" i="25" s="1"/>
  <c r="K132" i="45" s="1"/>
  <c r="I38" i="8"/>
  <c r="J611" i="25" s="1"/>
  <c r="K133" i="45" s="1"/>
  <c r="I39" i="8"/>
  <c r="J612" i="25" s="1"/>
  <c r="K134" i="45" s="1"/>
  <c r="I40" i="8"/>
  <c r="J613" i="25" s="1"/>
  <c r="K135" i="45" s="1"/>
  <c r="I41" i="8"/>
  <c r="J614" i="25" s="1"/>
  <c r="K136" i="45" s="1"/>
  <c r="I42" i="8"/>
  <c r="J615" i="25" s="1"/>
  <c r="K137" i="45" s="1"/>
  <c r="I43" i="8"/>
  <c r="J616" i="25" s="1"/>
  <c r="K138" i="45" s="1"/>
  <c r="I44" i="8"/>
  <c r="J617" i="25" s="1"/>
  <c r="K139" i="45" s="1"/>
  <c r="I47" i="8"/>
  <c r="J618" i="25" s="1"/>
  <c r="K140" i="45" s="1"/>
  <c r="I48" i="8"/>
  <c r="J619" i="25" s="1"/>
  <c r="K141" i="45" s="1"/>
  <c r="I49" i="8"/>
  <c r="J620" i="25" s="1"/>
  <c r="K142" i="45" s="1"/>
  <c r="I50" i="8"/>
  <c r="J621" i="25" s="1"/>
  <c r="K143" i="45" s="1"/>
  <c r="I51" i="8"/>
  <c r="J622" i="25" s="1"/>
  <c r="K144" i="45" s="1"/>
  <c r="I52" i="8"/>
  <c r="J623" i="25" s="1"/>
  <c r="K145" i="45" s="1"/>
  <c r="I53" i="8"/>
  <c r="J624" i="25" s="1"/>
  <c r="K146" i="45" s="1"/>
  <c r="I54" i="8"/>
  <c r="J625" i="25" s="1"/>
  <c r="K147" i="45" s="1"/>
  <c r="I201" i="4"/>
  <c r="J529" i="25" s="1"/>
  <c r="K51" i="45" s="1"/>
  <c r="I4" i="6"/>
  <c r="J123" i="25" s="1"/>
  <c r="K7" i="50" s="1"/>
  <c r="I5" i="6"/>
  <c r="J124" i="25" s="1"/>
  <c r="K8" i="50" s="1"/>
  <c r="I6" i="6"/>
  <c r="J125" i="25" s="1"/>
  <c r="K9" i="50" s="1"/>
  <c r="I7" i="6"/>
  <c r="J126" i="25" s="1"/>
  <c r="K10" i="50" s="1"/>
  <c r="I8" i="6"/>
  <c r="J127" i="25" s="1"/>
  <c r="K11" i="50" s="1"/>
  <c r="I9" i="6"/>
  <c r="J128" i="25" s="1"/>
  <c r="K12" i="50" s="1"/>
  <c r="I10" i="6"/>
  <c r="J129" i="25" s="1"/>
  <c r="K13" i="50" s="1"/>
  <c r="I11" i="6"/>
  <c r="J130" i="25" s="1"/>
  <c r="K14" i="50" s="1"/>
  <c r="I12" i="6"/>
  <c r="J131" i="25" s="1"/>
  <c r="K15" i="50" s="1"/>
  <c r="I13" i="6"/>
  <c r="J132" i="25" s="1"/>
  <c r="K16" i="50" s="1"/>
  <c r="I14" i="6"/>
  <c r="J133" i="25" s="1"/>
  <c r="K17" i="50" s="1"/>
  <c r="I15" i="6"/>
  <c r="J134" i="25" s="1"/>
  <c r="K18" i="50" s="1"/>
  <c r="I16" i="6"/>
  <c r="J135" i="25" s="1"/>
  <c r="K19" i="50" s="1"/>
  <c r="I17" i="6"/>
  <c r="J136" i="25" s="1"/>
  <c r="K20" i="50" s="1"/>
  <c r="I18" i="6"/>
  <c r="J137" i="25" s="1"/>
  <c r="K21" i="50" s="1"/>
  <c r="I19" i="6"/>
  <c r="J138" i="25" s="1"/>
  <c r="K22" i="50" s="1"/>
  <c r="I20" i="6"/>
  <c r="J139" i="25" s="1"/>
  <c r="K23" i="50" s="1"/>
  <c r="I21" i="6"/>
  <c r="J140" i="25" s="1"/>
  <c r="K24" i="50" s="1"/>
  <c r="I22" i="6"/>
  <c r="J141" i="25" s="1"/>
  <c r="K25" i="50" s="1"/>
  <c r="I23" i="6"/>
  <c r="J142" i="25" s="1"/>
  <c r="K26" i="50" s="1"/>
  <c r="I24" i="6"/>
  <c r="J143" i="25" s="1"/>
  <c r="K27" i="50" s="1"/>
  <c r="I25" i="6"/>
  <c r="J144" i="25" s="1"/>
  <c r="K28" i="50" s="1"/>
  <c r="I26" i="6"/>
  <c r="J145" i="25" s="1"/>
  <c r="K29" i="50" s="1"/>
  <c r="I27" i="6"/>
  <c r="J146" i="25" s="1"/>
  <c r="K30" i="50" s="1"/>
  <c r="I28" i="6"/>
  <c r="J147" i="25" s="1"/>
  <c r="K31" i="50" s="1"/>
  <c r="I29" i="6"/>
  <c r="J148" i="25" s="1"/>
  <c r="K32" i="50" s="1"/>
  <c r="I30" i="6"/>
  <c r="J149" i="25" s="1"/>
  <c r="K33" i="50" s="1"/>
  <c r="I31" i="6"/>
  <c r="J150" i="25" s="1"/>
  <c r="K34" i="50" s="1"/>
  <c r="I32" i="6"/>
  <c r="J151" i="25" s="1"/>
  <c r="K35" i="50" s="1"/>
  <c r="I33" i="6"/>
  <c r="J152" i="25" s="1"/>
  <c r="K36" i="50" s="1"/>
  <c r="I34" i="6"/>
  <c r="J153" i="25" s="1"/>
  <c r="K37" i="50" s="1"/>
  <c r="I35" i="6"/>
  <c r="J154" i="25" s="1"/>
  <c r="K38" i="50" s="1"/>
  <c r="I36" i="6"/>
  <c r="J155" i="25" s="1"/>
  <c r="K39" i="50" s="1"/>
  <c r="I37" i="6"/>
  <c r="J156" i="25" s="1"/>
  <c r="K40" i="50" s="1"/>
  <c r="I38" i="6"/>
  <c r="J157" i="25" s="1"/>
  <c r="K41" i="50" s="1"/>
  <c r="I39" i="6"/>
  <c r="J158" i="25" s="1"/>
  <c r="K42" i="50" s="1"/>
  <c r="I40" i="6"/>
  <c r="J159" i="25" s="1"/>
  <c r="K43" i="50" s="1"/>
  <c r="I41" i="6"/>
  <c r="J160" i="25" s="1"/>
  <c r="K44" i="50" s="1"/>
  <c r="I42" i="6"/>
  <c r="J161" i="25" s="1"/>
  <c r="K45" i="50" s="1"/>
  <c r="I43" i="6"/>
  <c r="J162" i="25" s="1"/>
  <c r="K46" i="50" s="1"/>
  <c r="I44" i="6"/>
  <c r="J163" i="25" s="1"/>
  <c r="K47" i="50" s="1"/>
  <c r="I45" i="6"/>
  <c r="J164" i="25" s="1"/>
  <c r="K48" i="50" s="1"/>
  <c r="I46" i="6"/>
  <c r="J165" i="25" s="1"/>
  <c r="K49" i="50" s="1"/>
  <c r="I47" i="6"/>
  <c r="J166" i="25" s="1"/>
  <c r="K50" i="50" s="1"/>
  <c r="I57" i="6"/>
  <c r="J236" i="25" s="1"/>
  <c r="I58" i="6"/>
  <c r="J237" i="25" s="1"/>
  <c r="I59" i="6"/>
  <c r="J238" i="25" s="1"/>
  <c r="I60" i="6"/>
  <c r="J239" i="25" s="1"/>
  <c r="I61" i="6"/>
  <c r="J240" i="25" s="1"/>
  <c r="I62" i="6"/>
  <c r="J241" i="25" s="1"/>
  <c r="I63" i="6"/>
  <c r="J242" i="25" s="1"/>
  <c r="I64" i="6"/>
  <c r="J243" i="25" s="1"/>
  <c r="I65" i="6"/>
  <c r="J244" i="25" s="1"/>
  <c r="I66" i="6"/>
  <c r="J245" i="25" s="1"/>
  <c r="I67" i="6"/>
  <c r="J246" i="25" s="1"/>
  <c r="I68" i="6"/>
  <c r="J247" i="25" s="1"/>
  <c r="I69" i="6"/>
  <c r="J248" i="25" s="1"/>
  <c r="I70" i="6"/>
  <c r="J249" i="25" s="1"/>
  <c r="I72" i="6"/>
  <c r="J626" i="25" s="1"/>
  <c r="K148" i="45" s="1"/>
  <c r="I73" i="6"/>
  <c r="J627" i="25" s="1"/>
  <c r="K149" i="45" s="1"/>
  <c r="I74" i="6"/>
  <c r="J628" i="25" s="1"/>
  <c r="K150" i="45" s="1"/>
  <c r="I75" i="6"/>
  <c r="J629" i="25" s="1"/>
  <c r="K151" i="45" s="1"/>
  <c r="I76" i="6"/>
  <c r="J250" i="25" s="1"/>
  <c r="I78" i="6"/>
  <c r="J630" i="25" s="1"/>
  <c r="K152" i="45" s="1"/>
  <c r="I79" i="6"/>
  <c r="J631" i="25" s="1"/>
  <c r="K153" i="45" s="1"/>
  <c r="I80" i="6"/>
  <c r="J632" i="25" s="1"/>
  <c r="K154" i="45" s="1"/>
  <c r="I81" i="6"/>
  <c r="J633" i="25" s="1"/>
  <c r="K155" i="45" s="1"/>
  <c r="I82" i="6"/>
  <c r="J634" i="25" s="1"/>
  <c r="K156" i="45" s="1"/>
  <c r="I83" i="6"/>
  <c r="J251" i="25" s="1"/>
  <c r="I85" i="6"/>
  <c r="J899" i="25" s="1"/>
  <c r="I86" i="6"/>
  <c r="J900" i="25" s="1"/>
  <c r="K8" i="52" s="1"/>
  <c r="I87" i="6"/>
  <c r="J901" i="25" s="1"/>
  <c r="K9" i="52" s="1"/>
  <c r="I89" i="6"/>
  <c r="J902" i="25" s="1"/>
  <c r="K10" i="52" s="1"/>
  <c r="I90" i="6"/>
  <c r="J903" i="25" s="1"/>
  <c r="K11" i="52" s="1"/>
  <c r="I91" i="6"/>
  <c r="J904" i="25" s="1"/>
  <c r="K12" i="52" s="1"/>
  <c r="I93" i="6"/>
  <c r="J905" i="25" s="1"/>
  <c r="K13" i="52" s="1"/>
  <c r="I94" i="6"/>
  <c r="J906" i="25" s="1"/>
  <c r="K14" i="52" s="1"/>
  <c r="I95" i="6"/>
  <c r="J907" i="25" s="1"/>
  <c r="K15" i="52" s="1"/>
  <c r="I97" i="6"/>
  <c r="J908" i="25" s="1"/>
  <c r="K16" i="52" s="1"/>
  <c r="I98" i="6"/>
  <c r="J909" i="25" s="1"/>
  <c r="K17" i="52" s="1"/>
  <c r="I99" i="6"/>
  <c r="J910" i="25" s="1"/>
  <c r="K18" i="52" s="1"/>
  <c r="I101" i="6"/>
  <c r="J252" i="25" s="1"/>
  <c r="I102" i="6"/>
  <c r="J253" i="25" s="1"/>
  <c r="I4" i="1"/>
  <c r="J536" i="25" s="1"/>
  <c r="K58" i="45" s="1"/>
  <c r="I5" i="1"/>
  <c r="J537" i="25" s="1"/>
  <c r="K59" i="45" s="1"/>
  <c r="I6" i="1"/>
  <c r="J538" i="25" s="1"/>
  <c r="K60" i="45" s="1"/>
  <c r="I7" i="1"/>
  <c r="J539" i="25" s="1"/>
  <c r="K61" i="45" s="1"/>
  <c r="I8" i="1"/>
  <c r="J540" i="25" s="1"/>
  <c r="K62" i="45" s="1"/>
  <c r="I9" i="1"/>
  <c r="J541" i="25" s="1"/>
  <c r="K63" i="45" s="1"/>
  <c r="I10" i="1"/>
  <c r="J542" i="25" s="1"/>
  <c r="K64" i="45" s="1"/>
  <c r="I11" i="1"/>
  <c r="J543" i="25" s="1"/>
  <c r="K65" i="45" s="1"/>
  <c r="I13" i="1"/>
  <c r="J544" i="25" s="1"/>
  <c r="K66" i="45" s="1"/>
  <c r="I14" i="1"/>
  <c r="J545" i="25" s="1"/>
  <c r="K67" i="45" s="1"/>
  <c r="I15" i="1"/>
  <c r="J546" i="25" s="1"/>
  <c r="K68" i="45" s="1"/>
  <c r="I16" i="1"/>
  <c r="J547" i="25" s="1"/>
  <c r="K69" i="45" s="1"/>
  <c r="I17" i="1"/>
  <c r="J548" i="25" s="1"/>
  <c r="K70" i="45" s="1"/>
  <c r="I18" i="1"/>
  <c r="J549" i="25" s="1"/>
  <c r="K71" i="45" s="1"/>
  <c r="I19" i="1"/>
  <c r="J550" i="25" s="1"/>
  <c r="K72" i="45" s="1"/>
  <c r="I21" i="1"/>
  <c r="J551" i="25" s="1"/>
  <c r="K73" i="45" s="1"/>
  <c r="I22" i="1"/>
  <c r="J552" i="25" s="1"/>
  <c r="K74" i="45" s="1"/>
  <c r="I23" i="1"/>
  <c r="J553" i="25" s="1"/>
  <c r="K75" i="45" s="1"/>
  <c r="I24" i="1"/>
  <c r="J554" i="25" s="1"/>
  <c r="K76" i="45" s="1"/>
  <c r="I25" i="1"/>
  <c r="J555" i="25" s="1"/>
  <c r="K77" i="45" s="1"/>
  <c r="I26" i="1"/>
  <c r="J556" i="25" s="1"/>
  <c r="K78" i="45" s="1"/>
  <c r="I27" i="1"/>
  <c r="J557" i="25" s="1"/>
  <c r="K79" i="45" s="1"/>
  <c r="I28" i="1"/>
  <c r="J558" i="25" s="1"/>
  <c r="K80" i="45" s="1"/>
  <c r="I29" i="1"/>
  <c r="J559" i="25" s="1"/>
  <c r="K81" i="45" s="1"/>
  <c r="I30" i="1"/>
  <c r="J560" i="25" s="1"/>
  <c r="K82" i="45" s="1"/>
  <c r="I31" i="1"/>
  <c r="J561" i="25" s="1"/>
  <c r="K83" i="45" s="1"/>
  <c r="I32" i="1"/>
  <c r="J562" i="25" s="1"/>
  <c r="K84" i="45" s="1"/>
  <c r="I33" i="1"/>
  <c r="J563" i="25" s="1"/>
  <c r="K85" i="45" s="1"/>
  <c r="I35" i="1"/>
  <c r="J564" i="25" s="1"/>
  <c r="K86" i="45" s="1"/>
  <c r="I36" i="1"/>
  <c r="J565" i="25" s="1"/>
  <c r="K87" i="45" s="1"/>
  <c r="I37" i="1"/>
  <c r="J566" i="25" s="1"/>
  <c r="K88" i="45" s="1"/>
  <c r="I38" i="1"/>
  <c r="J567" i="25" s="1"/>
  <c r="K89" i="45" s="1"/>
  <c r="I40" i="1"/>
  <c r="J568" i="25" s="1"/>
  <c r="K90" i="45" s="1"/>
  <c r="I41" i="1"/>
  <c r="J569" i="25" s="1"/>
  <c r="K91" i="45" s="1"/>
  <c r="I42" i="1"/>
  <c r="J570" i="25" s="1"/>
  <c r="K92" i="45" s="1"/>
  <c r="I45" i="1"/>
  <c r="J572" i="25" s="1"/>
  <c r="K94" i="45" s="1"/>
  <c r="I46" i="1"/>
  <c r="J573" i="25" s="1"/>
  <c r="K95" i="45" s="1"/>
  <c r="I47" i="1"/>
  <c r="J574" i="25" s="1"/>
  <c r="K96" i="45" s="1"/>
  <c r="I48" i="1"/>
  <c r="J575" i="25" s="1"/>
  <c r="K97" i="45" s="1"/>
  <c r="I50" i="1"/>
  <c r="J576" i="25" s="1"/>
  <c r="K98" i="45" s="1"/>
  <c r="I51" i="1"/>
  <c r="J577" i="25" s="1"/>
  <c r="K99" i="45" s="1"/>
  <c r="I52" i="1"/>
  <c r="J578" i="25" s="1"/>
  <c r="K100" i="45" s="1"/>
  <c r="I53" i="1"/>
  <c r="J579" i="25" s="1"/>
  <c r="K101" i="45" s="1"/>
  <c r="I6" i="4"/>
  <c r="J178" i="25" s="1"/>
  <c r="K9" i="53" s="1"/>
  <c r="I7" i="4"/>
  <c r="J179" i="25" s="1"/>
  <c r="K10" i="53" s="1"/>
  <c r="I8" i="4"/>
  <c r="J180" i="25" s="1"/>
  <c r="K11" i="53" s="1"/>
  <c r="I9" i="4"/>
  <c r="J181" i="25" s="1"/>
  <c r="K12" i="53" s="1"/>
  <c r="I10" i="4"/>
  <c r="J182" i="25" s="1"/>
  <c r="K13" i="53" s="1"/>
  <c r="I12" i="4"/>
  <c r="J485" i="25" s="1"/>
  <c r="K7" i="45" s="1"/>
  <c r="I13" i="4"/>
  <c r="J486" i="25" s="1"/>
  <c r="K8" i="45" s="1"/>
  <c r="I14" i="4"/>
  <c r="J487" i="25" s="1"/>
  <c r="K9" i="45" s="1"/>
  <c r="I15" i="4"/>
  <c r="J488" i="25" s="1"/>
  <c r="K10" i="45" s="1"/>
  <c r="I16" i="4"/>
  <c r="J489" i="25" s="1"/>
  <c r="K11" i="45" s="1"/>
  <c r="I17" i="4"/>
  <c r="J490" i="25" s="1"/>
  <c r="K12" i="45" s="1"/>
  <c r="I18" i="4"/>
  <c r="J491" i="25" s="1"/>
  <c r="K13" i="45" s="1"/>
  <c r="I51" i="4"/>
  <c r="J7" i="25" s="1"/>
  <c r="I52" i="4"/>
  <c r="J8" i="25" s="1"/>
  <c r="K8" i="55" s="1"/>
  <c r="I53" i="4"/>
  <c r="J9" i="25" s="1"/>
  <c r="K9" i="55" s="1"/>
  <c r="I58" i="4"/>
  <c r="J492" i="25" s="1"/>
  <c r="K14" i="45" s="1"/>
  <c r="I61" i="4"/>
  <c r="J494" i="25" s="1"/>
  <c r="K16" i="45" s="1"/>
  <c r="I90" i="4"/>
  <c r="J516" i="25" s="1"/>
  <c r="K38" i="45" s="1"/>
  <c r="I91" i="4"/>
  <c r="J517" i="25" s="1"/>
  <c r="K39" i="45" s="1"/>
  <c r="I92" i="4"/>
  <c r="J518" i="25" s="1"/>
  <c r="K40" i="45" s="1"/>
  <c r="I94" i="4"/>
  <c r="J519" i="25" s="1"/>
  <c r="K41" i="45" s="1"/>
  <c r="I192" i="4"/>
  <c r="J521" i="25" s="1"/>
  <c r="K43" i="45" s="1"/>
  <c r="I193" i="4"/>
  <c r="J522" i="25" s="1"/>
  <c r="K44" i="45" s="1"/>
  <c r="I194" i="4"/>
  <c r="J523" i="25" s="1"/>
  <c r="K45" i="45" s="1"/>
  <c r="I195" i="4"/>
  <c r="J524" i="25" s="1"/>
  <c r="K46" i="45" s="1"/>
  <c r="I196" i="4"/>
  <c r="J525" i="25" s="1"/>
  <c r="K47" i="45" s="1"/>
  <c r="I197" i="4"/>
  <c r="J526" i="25" s="1"/>
  <c r="K48" i="45" s="1"/>
  <c r="I198" i="4"/>
  <c r="J527" i="25" s="1"/>
  <c r="K49" i="45" s="1"/>
  <c r="I199" i="4"/>
  <c r="J528" i="25" s="1"/>
  <c r="K50" i="45" s="1"/>
  <c r="I202" i="4"/>
  <c r="J530" i="25" s="1"/>
  <c r="K52" i="45" s="1"/>
  <c r="I203" i="4"/>
  <c r="J531" i="25" s="1"/>
  <c r="K53" i="45" s="1"/>
  <c r="I204" i="4"/>
  <c r="J532" i="25" s="1"/>
  <c r="K54" i="45" s="1"/>
  <c r="I205" i="4"/>
  <c r="J533" i="25" s="1"/>
  <c r="K55" i="45" s="1"/>
  <c r="I206" i="4"/>
  <c r="J534" i="25" s="1"/>
  <c r="K56" i="45" s="1"/>
  <c r="I207" i="4"/>
  <c r="J535" i="25" s="1"/>
  <c r="K57" i="45" s="1"/>
  <c r="I209" i="4"/>
  <c r="J996" i="25" s="1"/>
  <c r="I5" i="4"/>
  <c r="J177" i="25" s="1"/>
  <c r="J255" i="25" l="1"/>
  <c r="K8" i="53"/>
  <c r="K39" i="53" s="1"/>
  <c r="J208" i="25"/>
  <c r="K24" i="54"/>
  <c r="K9" i="54"/>
  <c r="K23" i="54"/>
  <c r="K20" i="54"/>
  <c r="K16" i="54"/>
  <c r="K12" i="54"/>
  <c r="K8" i="54"/>
  <c r="K21" i="54"/>
  <c r="K13" i="54"/>
  <c r="K22" i="54"/>
  <c r="K19" i="54"/>
  <c r="K15" i="54"/>
  <c r="K11" i="54"/>
  <c r="K17" i="54"/>
  <c r="K18" i="54"/>
  <c r="K14" i="54"/>
  <c r="K10" i="54"/>
  <c r="K59" i="50"/>
  <c r="J175" i="25"/>
  <c r="K420" i="45"/>
  <c r="J898" i="25"/>
  <c r="K33" i="49"/>
  <c r="J484" i="25"/>
  <c r="K7" i="55"/>
  <c r="K13" i="55" s="1"/>
  <c r="J13" i="25"/>
  <c r="J122" i="25" s="1"/>
  <c r="K7" i="52"/>
  <c r="K19" i="52" s="1"/>
  <c r="J911" i="25"/>
  <c r="K7" i="47"/>
  <c r="K25" i="47" s="1"/>
  <c r="J1014" i="25"/>
  <c r="K7" i="54"/>
  <c r="J270" i="25"/>
  <c r="K189" i="44"/>
  <c r="J301" i="25"/>
  <c r="I55" i="1"/>
  <c r="I56" i="8"/>
  <c r="I24" i="21"/>
  <c r="I13" i="24"/>
  <c r="I70" i="9"/>
  <c r="I105" i="6"/>
  <c r="K26" i="54" l="1"/>
  <c r="K37" i="48"/>
</calcChain>
</file>

<file path=xl/sharedStrings.xml><?xml version="1.0" encoding="utf-8"?>
<sst xmlns="http://schemas.openxmlformats.org/spreadsheetml/2006/main" count="4935" uniqueCount="1855">
  <si>
    <t>Vendor</t>
  </si>
  <si>
    <t>Rainbow Resource</t>
  </si>
  <si>
    <t>Story of the World Vol.1 Activity Book</t>
  </si>
  <si>
    <t>Story of the World Vol.1 Tests</t>
  </si>
  <si>
    <t>Story of the World Vol. 1 Audiobook CDs</t>
  </si>
  <si>
    <t>Story of the World Vol. 2 Activity Book</t>
  </si>
  <si>
    <t>Story of the World Vol. 2 Tests</t>
  </si>
  <si>
    <t>Story of the World Vol. 2 Audiobook CDs</t>
  </si>
  <si>
    <t>Story of the World Vol. 3 Activity Book</t>
  </si>
  <si>
    <t>Story of the World Vol. 3 Tests</t>
  </si>
  <si>
    <t>Story of the World Vol. 3 Audiobook CDs</t>
  </si>
  <si>
    <t>Story of the World Vol. 4 Activity Book</t>
  </si>
  <si>
    <t>Story of the World Vol. 4 Tests</t>
  </si>
  <si>
    <t>Story of the World Vol 4 Audiobook CDs</t>
  </si>
  <si>
    <t>History Pockets-Moving West</t>
  </si>
  <si>
    <t>History Pockets-Ancient Rome</t>
  </si>
  <si>
    <t>History Pockets-American Revolution</t>
  </si>
  <si>
    <t>History Pockets-Ancient Civilizations</t>
  </si>
  <si>
    <t>History Pockets-Ancient Egypt</t>
  </si>
  <si>
    <t>History Pockets- Colonial America</t>
  </si>
  <si>
    <t>History Pockets-Ancient Greece</t>
  </si>
  <si>
    <t>History Pockets-Native Americans</t>
  </si>
  <si>
    <t>History Pockets-Civil War</t>
  </si>
  <si>
    <t>History Pockets-Explorers of North America</t>
  </si>
  <si>
    <t>History Pockets-Life in Plymouth Colony</t>
  </si>
  <si>
    <t>Subject</t>
  </si>
  <si>
    <t>History</t>
  </si>
  <si>
    <t>Title</t>
  </si>
  <si>
    <t>Math</t>
  </si>
  <si>
    <t>Activities For Learning Inc.</t>
  </si>
  <si>
    <t>Right Start Math Level B 2nd ED Book Bundle</t>
  </si>
  <si>
    <t>Right Start Math Level C 2nd ED Book Bundle</t>
  </si>
  <si>
    <t>Right Start Math Level A 2nd ED Book Bundle</t>
  </si>
  <si>
    <t>Teaching Textbooks</t>
  </si>
  <si>
    <t>Singapore Math</t>
  </si>
  <si>
    <t>Science</t>
  </si>
  <si>
    <t>Science in a Nutshell - A Peek Inside You</t>
  </si>
  <si>
    <t>Delta Education</t>
  </si>
  <si>
    <t>Science in a Nutshell - Breaking Earth's Hold</t>
  </si>
  <si>
    <t>Science in a Nutshell - Bubble Science</t>
  </si>
  <si>
    <t>Science in a Nutshell - Electrical Connections</t>
  </si>
  <si>
    <t>Science in a Nutshell - Energy in Motion</t>
  </si>
  <si>
    <t>Science in a Nutshell - Crystal Creations</t>
  </si>
  <si>
    <t>Science in a Nutshell - Destination: Moon</t>
  </si>
  <si>
    <t>Science in a Nutshell - Is It Alive</t>
  </si>
  <si>
    <t>Science in a Nutshell - Sound Vibrations</t>
  </si>
  <si>
    <t>Science in a Nutshell - Wheels at Work</t>
  </si>
  <si>
    <t>Language Arts</t>
  </si>
  <si>
    <t>RS4K Elementary Astronomy Set</t>
  </si>
  <si>
    <t>Five in a Row Vol. 1</t>
  </si>
  <si>
    <t>Five in a Row Vol. 2</t>
  </si>
  <si>
    <t>RS4K Elementary Chemistry Set</t>
  </si>
  <si>
    <t>RS4K Elementary Biology Set</t>
  </si>
  <si>
    <t>RS4K Elementary Physics Set</t>
  </si>
  <si>
    <t>Primary Arts of Language- Reading Pkg</t>
  </si>
  <si>
    <t>Primary Arts of Language- Writing Pkg</t>
  </si>
  <si>
    <t>Writing Strands 1 Book and CD</t>
  </si>
  <si>
    <t>First Language Lessons Level 1</t>
  </si>
  <si>
    <t>First Language Lessons Level 2</t>
  </si>
  <si>
    <t>First Language Lessons Level 3 Workbook</t>
  </si>
  <si>
    <t>First Language Lessons Level 3 Instructor's Guide</t>
  </si>
  <si>
    <t>First Language Lessons Level 4 Workbook</t>
  </si>
  <si>
    <t>First Language Lessons Level 4 Instructor's Guide</t>
  </si>
  <si>
    <t>G.U.M. Drops Grade 1 and 2</t>
  </si>
  <si>
    <t>G.U.M. Drops Grade 3</t>
  </si>
  <si>
    <t>G.U.M. Drops Grade 4</t>
  </si>
  <si>
    <t>G.U.M. Drops Grade 5</t>
  </si>
  <si>
    <t>G.U.M. Drops Grade 6</t>
  </si>
  <si>
    <t>G.U.M. Drops Grade 7</t>
  </si>
  <si>
    <t>G.U.M. Drops Grade 8</t>
  </si>
  <si>
    <t>Easy Grammar Plus Workbook</t>
  </si>
  <si>
    <t>Easy Grammar Plus Teacher Edition</t>
  </si>
  <si>
    <t>Easy Grammar Plus Student Test Booklet</t>
  </si>
  <si>
    <t>Easy Grammar Daily Guided Teaching and Review Std Wkbk Grade 2</t>
  </si>
  <si>
    <t>Easy Grammar Daily Guide Teaching and Review Grade 2</t>
  </si>
  <si>
    <t>Easy Grammar Grade 3 Workbook</t>
  </si>
  <si>
    <t>Easy Grammar Grade 3 Teacher Edition</t>
  </si>
  <si>
    <t>Easy Grammar Grade 3 Student Test Booklet</t>
  </si>
  <si>
    <t>Easy Grammar Grade 4 Workbook</t>
  </si>
  <si>
    <t>Easy Grammar Grade 4 Teacher Edition</t>
  </si>
  <si>
    <t>Easy Grammar Grade 4 Student Test Booklet</t>
  </si>
  <si>
    <t>Fix It! Grammar Teacher Manual Book 1: The Nose Tree</t>
  </si>
  <si>
    <t>Fix It! Grammar Student Book 1: The Nose Tree</t>
  </si>
  <si>
    <t>Fix It! Grammar Teacher Manual Book 2: Robin Hood</t>
  </si>
  <si>
    <t>Fix It! Grammar Student Book 2: Robin Hood</t>
  </si>
  <si>
    <t>Fix It! Grammar Teacher Manual Book 3: Frog Prince/Just Deserts</t>
  </si>
  <si>
    <t>Fix It! Grammar Student Book 3: Frog Prince/Just Deserts</t>
  </si>
  <si>
    <t>Fix It! Grammar Teacher Manual Book 4: Little Mermaid</t>
  </si>
  <si>
    <t>Fix It! Grammar Student Book 4: Little Mermaid</t>
  </si>
  <si>
    <t>Fix It! Grammar Teacher Manual Book 5: Chanticleer</t>
  </si>
  <si>
    <t>Fix It! Grammar Student Book 5: Chanticleer</t>
  </si>
  <si>
    <t>All About Spelling Basic Interactive Kit</t>
  </si>
  <si>
    <t>All About Spelling Level 1 Materials</t>
  </si>
  <si>
    <t>All About Spelling Level 2 Materials</t>
  </si>
  <si>
    <t>All About Spelling Level 3 Materials</t>
  </si>
  <si>
    <t>MCP Spelling Workout Homeschool Bundle A</t>
  </si>
  <si>
    <t>MCP Spelling Workout Homeschool Bundle B</t>
  </si>
  <si>
    <t>MCP Spelling Workout Homeschool Bundle C</t>
  </si>
  <si>
    <t>MCP Spelling Workout Homeschool Bundle D</t>
  </si>
  <si>
    <t>MCP Spelling Workout Homeschool Bundle E</t>
  </si>
  <si>
    <t>Spellwell A</t>
  </si>
  <si>
    <t>Spellwell B</t>
  </si>
  <si>
    <t>Spellwell C</t>
  </si>
  <si>
    <t>Spellwell D</t>
  </si>
  <si>
    <t>Teach Your Child to Read in 100 Easy Lessons</t>
  </si>
  <si>
    <t>Hooked on Phonics Learn to Read- 1st Grade</t>
  </si>
  <si>
    <t>Hooked on Phonics Learn to Read- 2nd Grade</t>
  </si>
  <si>
    <t>Hooked on Phonics Learn to Read- Kindergarten</t>
  </si>
  <si>
    <t>Phonics Pathways</t>
  </si>
  <si>
    <t>Right Brain Phonics Reading Book</t>
  </si>
  <si>
    <t>Explode the Code Book 1</t>
  </si>
  <si>
    <t>Explode the Code Book 1 1/2</t>
  </si>
  <si>
    <t>Explode the Code Book 2</t>
  </si>
  <si>
    <t>Explode the Code Book 2 1/2</t>
  </si>
  <si>
    <t>Explode the Code Book 3</t>
  </si>
  <si>
    <t>Explode the Code Book 3 1/2</t>
  </si>
  <si>
    <t>Explode the Code Book 4</t>
  </si>
  <si>
    <t>Explode the Code Book 4 1/2</t>
  </si>
  <si>
    <t>Explode the Code Book 5</t>
  </si>
  <si>
    <t>Explode the Code Book 5 1/2</t>
  </si>
  <si>
    <t>Explode the Code Book 6</t>
  </si>
  <si>
    <t>Explode the Code Book 6 1/2</t>
  </si>
  <si>
    <t>Explode the Code Book 7</t>
  </si>
  <si>
    <t>Explode the Code Book 8</t>
  </si>
  <si>
    <t>Explode the Code Teachers Guide/Key Books 1,2</t>
  </si>
  <si>
    <t>Explode the Code Teachers Guide/Key Books 3,4</t>
  </si>
  <si>
    <t>Explode the Code Teachers Guide/Key Books 5,6</t>
  </si>
  <si>
    <t>Explode the Code Teachers Guide/Key Books 7,8</t>
  </si>
  <si>
    <t>Plaid Phonics Homeschool Bundle Level K</t>
  </si>
  <si>
    <t>Plaid Phonics Homeschool Bundle Level A</t>
  </si>
  <si>
    <t>Plaid Phonics Homeschool Bundle Level B</t>
  </si>
  <si>
    <t>Plaid Phonics Homeschool Bundle Level C</t>
  </si>
  <si>
    <t>Plaid Phonics Homeschool Bundle Level D</t>
  </si>
  <si>
    <t>Plaid Phonics Homeschool Bundle Level E</t>
  </si>
  <si>
    <t>Literature Pockets-Nonfiction</t>
  </si>
  <si>
    <t>Literature Pockets-Nursery Rhymes</t>
  </si>
  <si>
    <t>Literature Pockets-Aesops Fables</t>
  </si>
  <si>
    <t>Literature Pockets-Greek &amp; Roman Myths</t>
  </si>
  <si>
    <t>Literature Pockets-Folktales &amp; Fairy Tales Grade 2-3</t>
  </si>
  <si>
    <t>Literature Pockets-Folktales &amp; Fairy Tales Grade K-1</t>
  </si>
  <si>
    <t>Story of the World Vol. 1: Ancient Times</t>
  </si>
  <si>
    <t>Story of the World Vol. 3: Early Modern Times</t>
  </si>
  <si>
    <t>Math U See</t>
  </si>
  <si>
    <t>Sequential Spelling Level 1 set</t>
  </si>
  <si>
    <t>Sequential Spelling Level 2 set</t>
  </si>
  <si>
    <t>Sequential Spelling Level 3 Set</t>
  </si>
  <si>
    <t>Sequential Spelling Level 4 Student Manual</t>
  </si>
  <si>
    <t>Sequential Spelling Level 4 Teacher's Manual</t>
  </si>
  <si>
    <t>Bookshark</t>
  </si>
  <si>
    <t>All About Reading Basic Interactive Kit</t>
  </si>
  <si>
    <t>Spelling</t>
  </si>
  <si>
    <t>Grade</t>
  </si>
  <si>
    <t>1-4</t>
  </si>
  <si>
    <t>5-8</t>
  </si>
  <si>
    <t>The History Odyssey Timeline</t>
  </si>
  <si>
    <t>Websters New World Dictionary</t>
  </si>
  <si>
    <t>Reference</t>
  </si>
  <si>
    <t>Prehistory Timeline</t>
  </si>
  <si>
    <t>World Map</t>
  </si>
  <si>
    <t>World/U.S. Rolled Map Pack</t>
  </si>
  <si>
    <t>1-3</t>
  </si>
  <si>
    <t>4-6</t>
  </si>
  <si>
    <t>U.S. Facts and Fun Grades 1-3</t>
  </si>
  <si>
    <t>U.S. Facts and Fun Grades 4-6</t>
  </si>
  <si>
    <t>K</t>
  </si>
  <si>
    <t>1</t>
  </si>
  <si>
    <t>2</t>
  </si>
  <si>
    <t>3</t>
  </si>
  <si>
    <t>4</t>
  </si>
  <si>
    <t>5</t>
  </si>
  <si>
    <t>6</t>
  </si>
  <si>
    <t>7</t>
  </si>
  <si>
    <t>8</t>
  </si>
  <si>
    <t>All About Spelling Level 4 Materials</t>
  </si>
  <si>
    <t>All About Spelling Level 5 Materials</t>
  </si>
  <si>
    <t>All About Spelling Level 6 Materials</t>
  </si>
  <si>
    <t>All About Spelling Level 7 Material</t>
  </si>
  <si>
    <t>Writing</t>
  </si>
  <si>
    <t>All About Reading Pre Reading</t>
  </si>
  <si>
    <t>Grammar</t>
  </si>
  <si>
    <t>Easy Grammar Grade 5 Student Test Booklet</t>
  </si>
  <si>
    <t>Easy Grammar Grade 5 Teacher Edition</t>
  </si>
  <si>
    <t>Easy Grammar Grade 5 Workbook</t>
  </si>
  <si>
    <t>Easy Grammar Grade 6 Student Test Booklet</t>
  </si>
  <si>
    <t>Easy Grammar Grade 6 Teacher Edition</t>
  </si>
  <si>
    <t>Easy Grammar Grade 6 Workbook</t>
  </si>
  <si>
    <t>6-8</t>
  </si>
  <si>
    <t>Writing with Ease L1 wkbk</t>
  </si>
  <si>
    <t>Writing with Ease L2 wkbk</t>
  </si>
  <si>
    <t>Writing with Ease L3 wkbk</t>
  </si>
  <si>
    <t>Writing with Ease L4 wkbk</t>
  </si>
  <si>
    <t>Writing with Skill L1 Instructor Guide</t>
  </si>
  <si>
    <t>Writing with Skill L1 wkbk</t>
  </si>
  <si>
    <t>Writing with Skill L2 Instructor Guide</t>
  </si>
  <si>
    <t>K-3</t>
  </si>
  <si>
    <t>4-5</t>
  </si>
  <si>
    <t>Writing with Skill L2 wkbk</t>
  </si>
  <si>
    <t>Writing with Skill L3 Instructor Guide</t>
  </si>
  <si>
    <t>7-10</t>
  </si>
  <si>
    <t>Writing with Skill L3 wkbk</t>
  </si>
  <si>
    <t>7-12</t>
  </si>
  <si>
    <t>K-4</t>
  </si>
  <si>
    <t>2-4</t>
  </si>
  <si>
    <t>First Language Lessons Audio Companion CD</t>
  </si>
  <si>
    <t>1-2</t>
  </si>
  <si>
    <t>Book</t>
  </si>
  <si>
    <t xml:space="preserve">3 </t>
  </si>
  <si>
    <t xml:space="preserve">K </t>
  </si>
  <si>
    <t>4-7</t>
  </si>
  <si>
    <t>Five in a Row Vol. 3</t>
  </si>
  <si>
    <t>K-1</t>
  </si>
  <si>
    <t>Plaid Phonics Homeschool Bundle Level F</t>
  </si>
  <si>
    <t>Literature</t>
  </si>
  <si>
    <t>2-3</t>
  </si>
  <si>
    <t>Quantity</t>
  </si>
  <si>
    <t>MCP Spelling Workout Homeschool Bundle F</t>
  </si>
  <si>
    <t>MCP Spelling Workout Homeschool Bundle G</t>
  </si>
  <si>
    <t>all</t>
  </si>
  <si>
    <t>2-6</t>
  </si>
  <si>
    <t>3-6</t>
  </si>
  <si>
    <t>Science in a Nutshell - Animal Observatory</t>
  </si>
  <si>
    <t>Science in a Nutshell - Body Basics</t>
  </si>
  <si>
    <t>Science in a Nutshell - Charge It!</t>
  </si>
  <si>
    <t>Science in a Nutshell - Clever Levers</t>
  </si>
  <si>
    <t>Science in a Nutshell - Detective Lab</t>
  </si>
  <si>
    <t>Science in a Nutshell - Earth and Sun</t>
  </si>
  <si>
    <t>Science in a Nutshell - Electromagnetism</t>
  </si>
  <si>
    <t>Science in a Nutshell - Flight! Gliders to Jets</t>
  </si>
  <si>
    <t>Science in a Nutshell - Flowering Plants</t>
  </si>
  <si>
    <t>Science in a Nutshell - Fossil Formation</t>
  </si>
  <si>
    <t>Science in a Nutshell - Gases</t>
  </si>
  <si>
    <t>Science in a Nutshell - The Human Machine</t>
  </si>
  <si>
    <t>Science in a Nutshell - Liquids</t>
  </si>
  <si>
    <t>Science in a Nutshell - Magnet Magic</t>
  </si>
  <si>
    <t>Science in a Nutshell - Microworlds</t>
  </si>
  <si>
    <t>Science in a Nutshell - Oceans Alive!</t>
  </si>
  <si>
    <t>Science in a Nutshell - Oceans in Motion</t>
  </si>
  <si>
    <t>Science in a Nutshell - One and Only You</t>
  </si>
  <si>
    <t>Science in a Nutshell - Our Changing Earth</t>
  </si>
  <si>
    <t>Science in a Nutshell - Physical and Chemical Changes</t>
  </si>
  <si>
    <t>Science in a Nutshell - Planets and Stars</t>
  </si>
  <si>
    <t>Science in a Nutshell - Ponds and Streams</t>
  </si>
  <si>
    <t>Science in a Nutshell - Pulley Power</t>
  </si>
  <si>
    <t>Science in a Nutshell - Rock Origins</t>
  </si>
  <si>
    <t>Science in a Nutshell - Seed Mysteries</t>
  </si>
  <si>
    <t>Science in a Nutshell - Small Wonders</t>
  </si>
  <si>
    <t>Science in a Nutshell - Smell, Taste, Touch</t>
  </si>
  <si>
    <t>Science in a Nutshell - Soil Studies</t>
  </si>
  <si>
    <t>Science in a Nutshell - Solids</t>
  </si>
  <si>
    <t>Science in a Nutshell - Vision and Hearing</t>
  </si>
  <si>
    <t>Science in a Nutshell - Water Cycle</t>
  </si>
  <si>
    <t>Science in a Nutshell - Water Physics</t>
  </si>
  <si>
    <t>Science in a Nutshell - Weather Wise</t>
  </si>
  <si>
    <t>Science in a Nutshell - Work: Plane and Simple</t>
  </si>
  <si>
    <t>Home Science Tools</t>
  </si>
  <si>
    <t>RSO - Earth &amp; Space</t>
  </si>
  <si>
    <t>RSO-Life Science</t>
  </si>
  <si>
    <t>RSO- Chemistry Level 1</t>
  </si>
  <si>
    <t>RSO- Physics</t>
  </si>
  <si>
    <t>Lab Kit for RS4K Elementary</t>
  </si>
  <si>
    <t>Lab Kit for RS4K Middle School</t>
  </si>
  <si>
    <t>Insect Lore Butterfly Garden</t>
  </si>
  <si>
    <t>Frog Hatchery Deluxe Kit</t>
  </si>
  <si>
    <t>Sassafras Science</t>
  </si>
  <si>
    <t>HWOT</t>
  </si>
  <si>
    <t>Letters and Numbers for Me Workbook</t>
  </si>
  <si>
    <t>Handwriting</t>
  </si>
  <si>
    <t>My Printing Book</t>
  </si>
  <si>
    <t>Cursive Success</t>
  </si>
  <si>
    <t>Can-Do Cursive</t>
  </si>
  <si>
    <t>4th Grade Cursive Teacher's Guide</t>
  </si>
  <si>
    <t>Can-Do Print</t>
  </si>
  <si>
    <t>Wood Pieces Set for Capital Letters</t>
  </si>
  <si>
    <t>Blue Book of Grammar &amp; Punctuation</t>
  </si>
  <si>
    <t>Grammar Ace Package</t>
  </si>
  <si>
    <t>9</t>
  </si>
  <si>
    <t>Saxon 5/4 HS Kit</t>
  </si>
  <si>
    <t>Saxon 6/5 HS Kit</t>
  </si>
  <si>
    <t>Saxon 7/6 HS Kit</t>
  </si>
  <si>
    <t>Saxon Algebra 1/2 HS Kit</t>
  </si>
  <si>
    <t>Saxon Algebra 1 HS Kit</t>
  </si>
  <si>
    <t>Saxon Algebra 2 HS Kit</t>
  </si>
  <si>
    <t>Saxon Geometry HS Kit</t>
  </si>
  <si>
    <t>Saxon 8/7 HS Kit</t>
  </si>
  <si>
    <t>10</t>
  </si>
  <si>
    <t>11</t>
  </si>
  <si>
    <t>Math Mammoth Light Blue Series Grade 1 Set</t>
  </si>
  <si>
    <t>Math Mammoth Light Blue Series Grade 2 Set</t>
  </si>
  <si>
    <t>Math Mammoth Light Blue Series Grade 3 Set</t>
  </si>
  <si>
    <t>Math Mammoth Light Blue Series Grade 4 Set</t>
  </si>
  <si>
    <t>Math Mammoth Light Blue Series Grade 5 Set</t>
  </si>
  <si>
    <t>Math Mammoth Light Blue Series Grade 6 Set</t>
  </si>
  <si>
    <t>Math Mammoth Light Blue Series Grade 7 Set</t>
  </si>
  <si>
    <t>Art</t>
  </si>
  <si>
    <t>2-5</t>
  </si>
  <si>
    <t>SpellingYou See: Listen and Write Universal Set</t>
  </si>
  <si>
    <t>SpellingYou See:  Jack and Jill Universal Set</t>
  </si>
  <si>
    <t>A</t>
  </si>
  <si>
    <t>B</t>
  </si>
  <si>
    <t>SpellingYou See: Wild Tales Universal Set</t>
  </si>
  <si>
    <t>C</t>
  </si>
  <si>
    <t>SpellingYou See: Americana Universal Set</t>
  </si>
  <si>
    <t>D</t>
  </si>
  <si>
    <t>E</t>
  </si>
  <si>
    <t>SpellingYou See: American Spirit Universal Set</t>
  </si>
  <si>
    <t>F</t>
  </si>
  <si>
    <t>SpellingYou See: Modern Milestones Universal Set</t>
  </si>
  <si>
    <t>G</t>
  </si>
  <si>
    <t>SpellingYou See: Ancient Achievements Universal Set</t>
  </si>
  <si>
    <t>Spectrum Writing K</t>
  </si>
  <si>
    <t>Spectrum Writing 1</t>
  </si>
  <si>
    <t>Spectrum Writing 2</t>
  </si>
  <si>
    <t>Spectrum Writing 3</t>
  </si>
  <si>
    <t>Spectrum Writing 4</t>
  </si>
  <si>
    <t>Spectrum Writing 5</t>
  </si>
  <si>
    <t>Spectrum Writing 6</t>
  </si>
  <si>
    <t>Spectrum Writing 7</t>
  </si>
  <si>
    <t>Spectrum Writing 8</t>
  </si>
  <si>
    <t>Vocabulary Cartoons</t>
  </si>
  <si>
    <t>Vocabulary</t>
  </si>
  <si>
    <t>Vocabulary Cartoons SAT Word Power</t>
  </si>
  <si>
    <t>Vocabulary From Classical Roots 4</t>
  </si>
  <si>
    <t>Vocabulary From Classical Roots 5</t>
  </si>
  <si>
    <t>Vocabulary From Classical Roots 6</t>
  </si>
  <si>
    <t>Vocabulary From Classical Roots A</t>
  </si>
  <si>
    <t>Vocabulary From Classical Roots B</t>
  </si>
  <si>
    <t>8-10</t>
  </si>
  <si>
    <t>Vocabulary From Classical Roots D</t>
  </si>
  <si>
    <t>10-12</t>
  </si>
  <si>
    <t>Vocabulary From Classical Roots E</t>
  </si>
  <si>
    <t>11-12</t>
  </si>
  <si>
    <t xml:space="preserve">Saxon Math K </t>
  </si>
  <si>
    <t xml:space="preserve">Saxon Math 1 </t>
  </si>
  <si>
    <t xml:space="preserve">Saxon Math 2 </t>
  </si>
  <si>
    <t xml:space="preserve">Saxon Math 3 </t>
  </si>
  <si>
    <t>Saxon Math Manipulative Kit</t>
  </si>
  <si>
    <t>Artistic Pursuits Early Elementary K-3 Book One</t>
  </si>
  <si>
    <t>Artistic Pursuits Early Elementary K-3 Book Two</t>
  </si>
  <si>
    <t>Artistic Pursuits Early Elementary K-3 Book Three</t>
  </si>
  <si>
    <t>Artistic Pursuits Elementary 4-5 Book One</t>
  </si>
  <si>
    <t>Artistic Pursuits Elementary 4-5 Book Two</t>
  </si>
  <si>
    <t>Artistic Pursuits Middle School 6-8 Book One</t>
  </si>
  <si>
    <t>Artistic Pursuits Middle School 6-8 Book Two</t>
  </si>
  <si>
    <t>Atelier Art Level 1</t>
  </si>
  <si>
    <t>Atelier Art Level 2</t>
  </si>
  <si>
    <t>Atelier Art Level 3</t>
  </si>
  <si>
    <t>Atelier Art Level 4</t>
  </si>
  <si>
    <t>Atelier Art Level 5</t>
  </si>
  <si>
    <t>Atelier Art Level 6</t>
  </si>
  <si>
    <t>Atelier Art Level 7</t>
  </si>
  <si>
    <t>Atelier Art Level 8</t>
  </si>
  <si>
    <t>PreK-1</t>
  </si>
  <si>
    <t>1-5</t>
  </si>
  <si>
    <t>3-8</t>
  </si>
  <si>
    <t>4-10</t>
  </si>
  <si>
    <t>5-11</t>
  </si>
  <si>
    <t>Draw-Write-Now Book 1</t>
  </si>
  <si>
    <t>Draw-Write-Now Book 2</t>
  </si>
  <si>
    <t>Draw-Write-Now Book 3</t>
  </si>
  <si>
    <t>Draw-Write-Now Book 4</t>
  </si>
  <si>
    <t>Draw-Write-Now Book 5</t>
  </si>
  <si>
    <t>Draw-Write-Now Book 6</t>
  </si>
  <si>
    <t>Draw-Write-Now Book 7</t>
  </si>
  <si>
    <t>Draw-Write-Now Book 8</t>
  </si>
  <si>
    <t>Reading Instruction</t>
  </si>
  <si>
    <t>Evan-Moor Vocabulary Fundamentals Grade 1</t>
  </si>
  <si>
    <t>Spectrum Math K</t>
  </si>
  <si>
    <t>Spectrum Math 1</t>
  </si>
  <si>
    <t>Spectrum Math 2</t>
  </si>
  <si>
    <t>Spectrum Math 3</t>
  </si>
  <si>
    <t>Spectrum Math 4</t>
  </si>
  <si>
    <t>Spectrum Math 5</t>
  </si>
  <si>
    <t>Spectrum Math 6</t>
  </si>
  <si>
    <t>Spectrum Math 7</t>
  </si>
  <si>
    <t>Spectrum Math 8</t>
  </si>
  <si>
    <t>Spectrum Word Problems Grade 4</t>
  </si>
  <si>
    <t>Spectrum Word Problems Grade 5</t>
  </si>
  <si>
    <t>Spectrum Word Problems Grade 6</t>
  </si>
  <si>
    <t>Spectrum Word Problems Grade 7</t>
  </si>
  <si>
    <t>Spectrum Word Problems Grade 8</t>
  </si>
  <si>
    <t>BBA</t>
  </si>
  <si>
    <t>BBB</t>
  </si>
  <si>
    <t>BBC</t>
  </si>
  <si>
    <t>024422</t>
  </si>
  <si>
    <t>024426</t>
  </si>
  <si>
    <t>024430</t>
  </si>
  <si>
    <t>024434</t>
  </si>
  <si>
    <t>001524</t>
  </si>
  <si>
    <t>000628</t>
  </si>
  <si>
    <t>001478</t>
  </si>
  <si>
    <t>000957</t>
  </si>
  <si>
    <t>018398</t>
  </si>
  <si>
    <t>018399</t>
  </si>
  <si>
    <t>018401</t>
  </si>
  <si>
    <t>018400</t>
  </si>
  <si>
    <t>Spectrum Spelling Grade 1</t>
  </si>
  <si>
    <t>Spectrum Spelling Grade 2</t>
  </si>
  <si>
    <t>Spectrum Spelling Grade 3</t>
  </si>
  <si>
    <t>Spectrum Spelling Grade 4</t>
  </si>
  <si>
    <t>Spectrum Spelling Grade 5</t>
  </si>
  <si>
    <t>Spectrum Spelling Grade 6</t>
  </si>
  <si>
    <t>Spectrum Spelling Grade K</t>
  </si>
  <si>
    <t>001937</t>
  </si>
  <si>
    <t>001894</t>
  </si>
  <si>
    <t>001879</t>
  </si>
  <si>
    <t>001915</t>
  </si>
  <si>
    <t>001918</t>
  </si>
  <si>
    <t>001920</t>
  </si>
  <si>
    <t>001926</t>
  </si>
  <si>
    <t>007010</t>
  </si>
  <si>
    <t>Evan-MoorBuilding Spelling Skills Grade 1</t>
  </si>
  <si>
    <t>007051</t>
  </si>
  <si>
    <t>007056</t>
  </si>
  <si>
    <t>007057</t>
  </si>
  <si>
    <t>007058</t>
  </si>
  <si>
    <t>007059</t>
  </si>
  <si>
    <t>Evan-MoorBuilding Spelling Skills Grade 2</t>
  </si>
  <si>
    <t>Evan-MoorBuilding Spelling Skills Grade 3</t>
  </si>
  <si>
    <t>Evan-MoorBuilding Spelling Skills Grade 4</t>
  </si>
  <si>
    <t>Evan-MoorBuilding Spelling Skills Grade 5</t>
  </si>
  <si>
    <t>Evan-MoorBuilding Spelling Skills Grade 6</t>
  </si>
  <si>
    <t>Flashkids Math Skills K</t>
  </si>
  <si>
    <t>Flashkids Math Skills 2</t>
  </si>
  <si>
    <t>Flashkids Math Skills 3</t>
  </si>
  <si>
    <t>Flashkids Math Skills 4</t>
  </si>
  <si>
    <t>Flashkids Math Skills 5</t>
  </si>
  <si>
    <t>Flashkids Math Skills 6</t>
  </si>
  <si>
    <t>Flashkids Writing Skills 1</t>
  </si>
  <si>
    <t>Flashkids Writing Skills 2</t>
  </si>
  <si>
    <t>Flashkids Writing Skills 3</t>
  </si>
  <si>
    <t>Flashkids Writing Skills 4</t>
  </si>
  <si>
    <t>Flashkids Writing Skills 5</t>
  </si>
  <si>
    <t>Flashkids Writing Skills 6</t>
  </si>
  <si>
    <t>Grammar and Writing Grade 5-Curtis Hake</t>
  </si>
  <si>
    <t>Grammar and Writing Grade 6-Curtis Hake</t>
  </si>
  <si>
    <t>Grammar and Writing Grade 7-Curtis Hake</t>
  </si>
  <si>
    <t>Grammar and Writing Grade 8-Curtis Hake</t>
  </si>
  <si>
    <t>K-5</t>
  </si>
  <si>
    <t>Artistic Pursuits Grade K-3 Book 1 Art Supply Bundle</t>
  </si>
  <si>
    <t>Artistic Pursuits Grade K-3 Book 2 Art Supply Bundle</t>
  </si>
  <si>
    <t>Artistic Pursuits Grade K-3 Book 3 Art Supply Bundle</t>
  </si>
  <si>
    <t>Artistic Pursuits Grades 4-5 Book 1 Art Supply Bundle</t>
  </si>
  <si>
    <t>Artistic Pursuits Grades 4-5 Book 2 Art Supply Bundle</t>
  </si>
  <si>
    <t>Artistic Pursuits Middle School Book 1 Art Supply Bundle</t>
  </si>
  <si>
    <t>Artistic Pursuits Middle School Book 2 Art Supply Bundle</t>
  </si>
  <si>
    <r>
      <rPr>
        <b/>
        <sz val="11"/>
        <rFont val="Calibri"/>
        <family val="2"/>
      </rPr>
      <t>Class Title:</t>
    </r>
  </si>
  <si>
    <t>Class Title:</t>
  </si>
  <si>
    <t>Grade:</t>
  </si>
  <si>
    <t>Student Name:</t>
  </si>
  <si>
    <t>Parent Name:</t>
  </si>
  <si>
    <t>Flash Kids</t>
  </si>
  <si>
    <t>Spelling Skills Grade 1</t>
  </si>
  <si>
    <t>Spelling Skills Grade 2</t>
  </si>
  <si>
    <t>Spelling Skills Grade 3</t>
  </si>
  <si>
    <t>Spelling Skills Grade 4</t>
  </si>
  <si>
    <t>Spelling Skills Grade 5</t>
  </si>
  <si>
    <t>Spelling Skills Grade 6</t>
  </si>
  <si>
    <t>Flash Kids Reading Skills 1</t>
  </si>
  <si>
    <t>Flash Kids Reading Skills 2</t>
  </si>
  <si>
    <t>Flash Kids Reading Skills 3</t>
  </si>
  <si>
    <t>Flash Kids Reading Skills 4</t>
  </si>
  <si>
    <t>Flash Kids Reading Skills 5</t>
  </si>
  <si>
    <t>Flash Kids Reading Skills 6</t>
  </si>
  <si>
    <t>Sight Words</t>
  </si>
  <si>
    <t>Flash Kids Language Arts Grade 1</t>
  </si>
  <si>
    <t>Flash Kids Language Arts Grade 2</t>
  </si>
  <si>
    <t>Flash Kids Language Arts Grade 3</t>
  </si>
  <si>
    <t>Flash Kids Language Arts Grade 4</t>
  </si>
  <si>
    <t>Flash Kids Language Arts Grade 5</t>
  </si>
  <si>
    <t>Flash Kids Language Arts Grade 6</t>
  </si>
  <si>
    <t>Math U See Alpha Student Pack</t>
  </si>
  <si>
    <t>Math U See Beta Student Pack</t>
  </si>
  <si>
    <t>Math U See Delta Student Pack</t>
  </si>
  <si>
    <t>Math U See Gamma Student Pack</t>
  </si>
  <si>
    <t>Math U See Epsilon Student Pack</t>
  </si>
  <si>
    <t>Singapore Earlybird CC ED Activity Book A</t>
  </si>
  <si>
    <t>Singapore Earlybird CC ED Activity Book B</t>
  </si>
  <si>
    <t>Singapore Earlybird Kindergarten CC ED Txtbk A</t>
  </si>
  <si>
    <t>Singapore Earlybird Kindergarten CC ED Txtbk B</t>
  </si>
  <si>
    <t>Teaching Textbooks Math 3  Set</t>
  </si>
  <si>
    <t>Teaching Textbooks Math 4  Set</t>
  </si>
  <si>
    <t>Teaching Textbooks Math 5  Set</t>
  </si>
  <si>
    <t>Teaching Textbooks Math 6 Set</t>
  </si>
  <si>
    <t>Teaching Textbooks Math 7  Set</t>
  </si>
  <si>
    <t>Teaching Textbooks Pre-Algebra Set</t>
  </si>
  <si>
    <t>Teaching Textbooks Algebra 1 Set</t>
  </si>
  <si>
    <t>Teaching Textbooks Algebra 2 Set</t>
  </si>
  <si>
    <t>Teaching Textbooks Geometry Set</t>
  </si>
  <si>
    <t>039404</t>
  </si>
  <si>
    <t>003997</t>
  </si>
  <si>
    <t>039407</t>
  </si>
  <si>
    <t>039408</t>
  </si>
  <si>
    <t>039406</t>
  </si>
  <si>
    <t>004000</t>
  </si>
  <si>
    <t>045745</t>
  </si>
  <si>
    <t>039403</t>
  </si>
  <si>
    <t>039409</t>
  </si>
  <si>
    <t>013434</t>
  </si>
  <si>
    <t>013432</t>
  </si>
  <si>
    <t>014866</t>
  </si>
  <si>
    <t>066030</t>
  </si>
  <si>
    <t>019099</t>
  </si>
  <si>
    <t>016040</t>
  </si>
  <si>
    <t>019095</t>
  </si>
  <si>
    <t>019096</t>
  </si>
  <si>
    <t>019098</t>
  </si>
  <si>
    <t>016060</t>
  </si>
  <si>
    <t>016036</t>
  </si>
  <si>
    <t>019100</t>
  </si>
  <si>
    <t>019101</t>
  </si>
  <si>
    <t>019102</t>
  </si>
  <si>
    <t>019103</t>
  </si>
  <si>
    <t>031792</t>
  </si>
  <si>
    <t>031793</t>
  </si>
  <si>
    <t>010993</t>
  </si>
  <si>
    <t>025448</t>
  </si>
  <si>
    <t>010992</t>
  </si>
  <si>
    <t>029952</t>
  </si>
  <si>
    <t>041241</t>
  </si>
  <si>
    <t>041242</t>
  </si>
  <si>
    <t>041243</t>
  </si>
  <si>
    <t>029797</t>
  </si>
  <si>
    <t>031188</t>
  </si>
  <si>
    <t>031206</t>
  </si>
  <si>
    <t>005652</t>
  </si>
  <si>
    <t>031207</t>
  </si>
  <si>
    <t>036453</t>
  </si>
  <si>
    <t>031208</t>
  </si>
  <si>
    <t>031209</t>
  </si>
  <si>
    <t>MMSET1</t>
  </si>
  <si>
    <t>MMSET2</t>
  </si>
  <si>
    <t>MMSET3</t>
  </si>
  <si>
    <t>MMSET4</t>
  </si>
  <si>
    <t>MMSET5</t>
  </si>
  <si>
    <t>MMSET6</t>
  </si>
  <si>
    <t>MMSET7</t>
  </si>
  <si>
    <t>MPCWWJ</t>
  </si>
  <si>
    <t>7502736</t>
  </si>
  <si>
    <t>7503451</t>
  </si>
  <si>
    <t>7502550</t>
  </si>
  <si>
    <t>7502901</t>
  </si>
  <si>
    <t>7502560</t>
  </si>
  <si>
    <t>7502571</t>
  </si>
  <si>
    <t>7502582</t>
  </si>
  <si>
    <t>7502593</t>
  </si>
  <si>
    <t>7502890</t>
  </si>
  <si>
    <t>7502604</t>
  </si>
  <si>
    <t>7502879</t>
  </si>
  <si>
    <t>7502615</t>
  </si>
  <si>
    <t>7502626</t>
  </si>
  <si>
    <t>7502637</t>
  </si>
  <si>
    <t>7502648</t>
  </si>
  <si>
    <t>7503440</t>
  </si>
  <si>
    <t>7502659</t>
  </si>
  <si>
    <t>7500022</t>
  </si>
  <si>
    <t>7502681</t>
  </si>
  <si>
    <t>7503429</t>
  </si>
  <si>
    <t>7500011</t>
  </si>
  <si>
    <t>7502692</t>
  </si>
  <si>
    <t>7502703</t>
  </si>
  <si>
    <t>7505200</t>
  </si>
  <si>
    <t>7505189</t>
  </si>
  <si>
    <t>7502714</t>
  </si>
  <si>
    <t>7502725</t>
  </si>
  <si>
    <t>7500044</t>
  </si>
  <si>
    <t>7502912</t>
  </si>
  <si>
    <t>7505222</t>
  </si>
  <si>
    <t>7502747</t>
  </si>
  <si>
    <t>7502758</t>
  </si>
  <si>
    <t>7502769</t>
  </si>
  <si>
    <t>7502780</t>
  </si>
  <si>
    <t>7502791</t>
  </si>
  <si>
    <t>7502802</t>
  </si>
  <si>
    <t>7500033</t>
  </si>
  <si>
    <t>7502813</t>
  </si>
  <si>
    <t>7502824</t>
  </si>
  <si>
    <t>7502835</t>
  </si>
  <si>
    <t>7505211</t>
  </si>
  <si>
    <t>7502846</t>
  </si>
  <si>
    <t>7502857</t>
  </si>
  <si>
    <t>7502868</t>
  </si>
  <si>
    <t>PP-EART1TX</t>
  </si>
  <si>
    <t>PP-KTEART1</t>
  </si>
  <si>
    <t>RSO-Earth and Space Lab Kit</t>
  </si>
  <si>
    <t>PP-EART1SP</t>
  </si>
  <si>
    <t>RSO- Earth and Space Extra Student Pages</t>
  </si>
  <si>
    <t>PP-LIFE1TX</t>
  </si>
  <si>
    <t>PP-KTLIFE1</t>
  </si>
  <si>
    <t>RSO-Life Science Lab Kit</t>
  </si>
  <si>
    <t>PPLIFE1SP</t>
  </si>
  <si>
    <t>RSO- Life Science Extra Student Pages</t>
  </si>
  <si>
    <t>PP-CHEM1TX</t>
  </si>
  <si>
    <t>PP-KTCHEM1</t>
  </si>
  <si>
    <t>RSO- Chemistry Lab Kit</t>
  </si>
  <si>
    <t>PP-CHEM1SP</t>
  </si>
  <si>
    <t>RSO- Chemistry Extra Student Pages</t>
  </si>
  <si>
    <t>PP-PHYS1TX</t>
  </si>
  <si>
    <t>PP-KTPHYS1</t>
  </si>
  <si>
    <t>RSO- Physics Lab Kit</t>
  </si>
  <si>
    <t>PP-PHYS1SP</t>
  </si>
  <si>
    <t>RSO- Physics Extra Student Pages</t>
  </si>
  <si>
    <t>PP-BIOL2TG</t>
  </si>
  <si>
    <t>RSO- Biology 2 Teacher's Guide</t>
  </si>
  <si>
    <t>PP-BIOL2ST</t>
  </si>
  <si>
    <t>RSO- Biology 2 Student Text</t>
  </si>
  <si>
    <t>FOGMSC</t>
  </si>
  <si>
    <t>RS-KTPLEV</t>
  </si>
  <si>
    <t>FOCMSC</t>
  </si>
  <si>
    <t>RS-KTLEV1</t>
  </si>
  <si>
    <t>LM-BFLYGAR</t>
  </si>
  <si>
    <t>LM-FROGKIT</t>
  </si>
  <si>
    <t>Evan-Moor Vocabulary Fundamentals Grade 2</t>
  </si>
  <si>
    <t>Evan-Moor Vocabulary Fundamentals Grade 3</t>
  </si>
  <si>
    <t>Evan-Moor Vocabulary Fundamentals Grade 4</t>
  </si>
  <si>
    <t>Evan-Moor Vocabulary Fundamentals Grade 5</t>
  </si>
  <si>
    <t>Evan-Moor Vocabulary Fundamentals Grade 6</t>
  </si>
  <si>
    <t>Spectrum Vocabulary Grade 3</t>
  </si>
  <si>
    <t>Spectrum Vocabulary Grade 4</t>
  </si>
  <si>
    <t>Spectrum Vocabulary Grade 5</t>
  </si>
  <si>
    <t>Spectrum Vocabulary Grade 6</t>
  </si>
  <si>
    <t>001943</t>
  </si>
  <si>
    <t>001947</t>
  </si>
  <si>
    <t>001950</t>
  </si>
  <si>
    <t>001955</t>
  </si>
  <si>
    <t>032569</t>
  </si>
  <si>
    <t>032570</t>
  </si>
  <si>
    <t>032603</t>
  </si>
  <si>
    <t>032609</t>
  </si>
  <si>
    <t>032627</t>
  </si>
  <si>
    <t>032631</t>
  </si>
  <si>
    <t>008804</t>
  </si>
  <si>
    <t>008803</t>
  </si>
  <si>
    <t>040162</t>
  </si>
  <si>
    <t>Evan-Moor Paragragh Writing</t>
  </si>
  <si>
    <t>Evan-Moor Giant Write Every Day</t>
  </si>
  <si>
    <t>1-6</t>
  </si>
  <si>
    <t>Evan-Moor How to Write a Story</t>
  </si>
  <si>
    <t>Evan-Moor Nonfiction Writing Grade 2</t>
  </si>
  <si>
    <t>Evan-Moor Nonfiction Writing Grade 3</t>
  </si>
  <si>
    <t>Evan-Moor Nonfiction Writing Grade 4</t>
  </si>
  <si>
    <t>Evan-Moor Nonfiction Writing Grade 5</t>
  </si>
  <si>
    <t>Evan-Moor Nonfiction Writing Grade 6</t>
  </si>
  <si>
    <t>Evan-Moor Poetry Patterns &amp; Themes</t>
  </si>
  <si>
    <t>007011</t>
  </si>
  <si>
    <t>044441</t>
  </si>
  <si>
    <t>007020</t>
  </si>
  <si>
    <t>028574</t>
  </si>
  <si>
    <t>049252</t>
  </si>
  <si>
    <t>049253</t>
  </si>
  <si>
    <t>049254</t>
  </si>
  <si>
    <t>049255</t>
  </si>
  <si>
    <t>049256</t>
  </si>
  <si>
    <t>6-7</t>
  </si>
  <si>
    <t>Evan-Moor Grammar &amp; Punctuation Grade 1</t>
  </si>
  <si>
    <t>015552</t>
  </si>
  <si>
    <t>Evan-Moor Grammar &amp; Punctuation Grade 2</t>
  </si>
  <si>
    <t>Evan-Moor Grammar &amp; Punctuation Grade 3</t>
  </si>
  <si>
    <t>Evan-Moor Grammar &amp; Punctuation Grade 4</t>
  </si>
  <si>
    <t>Evan-Moor Grammar &amp; Punctuation Grade 5</t>
  </si>
  <si>
    <t>Evan-Moor Grammar &amp; Punctuation Grade 6</t>
  </si>
  <si>
    <t>015553</t>
  </si>
  <si>
    <t>015554</t>
  </si>
  <si>
    <t>015555</t>
  </si>
  <si>
    <t>015557</t>
  </si>
  <si>
    <t>015558</t>
  </si>
  <si>
    <t>GRMACE</t>
  </si>
  <si>
    <t>Spectrum Phonics K</t>
  </si>
  <si>
    <t>Spectrum Phonics Grade 1</t>
  </si>
  <si>
    <t>Spectrum Phonics Grade 2</t>
  </si>
  <si>
    <t>Spectrum Word Study and Phonics Grade 3</t>
  </si>
  <si>
    <t>Spectrum Word Study and Phonics Grade 4</t>
  </si>
  <si>
    <t>Spectrum Word Study and Phonics Grade 5</t>
  </si>
  <si>
    <t>Spectrum Word Study and Phonics Grade 6</t>
  </si>
  <si>
    <t>Spectrum Sight Words K</t>
  </si>
  <si>
    <t>Spectrum Sight Words Grade 1</t>
  </si>
  <si>
    <t>Scholastic Success With Sight Words</t>
  </si>
  <si>
    <t>K-2</t>
  </si>
  <si>
    <t>040302</t>
  </si>
  <si>
    <t>Ready, Set, Learn Sight Words</t>
  </si>
  <si>
    <t>020809</t>
  </si>
  <si>
    <t>010814</t>
  </si>
  <si>
    <t>025852</t>
  </si>
  <si>
    <t>013318</t>
  </si>
  <si>
    <t>004842</t>
  </si>
  <si>
    <t>004841</t>
  </si>
  <si>
    <t>004843</t>
  </si>
  <si>
    <t>010189</t>
  </si>
  <si>
    <t>APM1AB</t>
  </si>
  <si>
    <t>APM2AB</t>
  </si>
  <si>
    <t>AP41AB</t>
  </si>
  <si>
    <t>APK1AB</t>
  </si>
  <si>
    <t>APK2AB</t>
  </si>
  <si>
    <t>APK3AB</t>
  </si>
  <si>
    <t>AP42AB</t>
  </si>
  <si>
    <t>Spectrum Handwriting- Cursive</t>
  </si>
  <si>
    <t>Spectrum Handwriting- Manuscript</t>
  </si>
  <si>
    <t>Story of the World Vol. 4: Modern Age</t>
  </si>
  <si>
    <t>Cost</t>
  </si>
  <si>
    <t>EBCCTGA</t>
  </si>
  <si>
    <t>EBCCAA</t>
  </si>
  <si>
    <t>EBCCAB</t>
  </si>
  <si>
    <t>EBCCTA</t>
  </si>
  <si>
    <t>EBCCTB</t>
  </si>
  <si>
    <t>026383</t>
  </si>
  <si>
    <t>014747</t>
  </si>
  <si>
    <t>014748</t>
  </si>
  <si>
    <t>026269</t>
  </si>
  <si>
    <t>014746</t>
  </si>
  <si>
    <t>014689</t>
  </si>
  <si>
    <r>
      <t>Flashkids Math Skills 1</t>
    </r>
    <r>
      <rPr>
        <sz val="10"/>
        <color rgb="FFFF0000"/>
        <rFont val="Calibri"/>
        <family val="2"/>
        <scheme val="minor"/>
      </rPr>
      <t xml:space="preserve"> </t>
    </r>
  </si>
  <si>
    <t>TOTAL</t>
  </si>
  <si>
    <t>Product #</t>
  </si>
  <si>
    <t>FOAEHC</t>
  </si>
  <si>
    <t>Comprehension Plus Homeschool Bundle A</t>
  </si>
  <si>
    <t>051742</t>
  </si>
  <si>
    <t>051743</t>
  </si>
  <si>
    <t>Comprehension Plus Homeschool Bundle B</t>
  </si>
  <si>
    <t>Comprehension Plus Homeschool Bundle C</t>
  </si>
  <si>
    <t>Comprehension Plus Homeschool Bundle D</t>
  </si>
  <si>
    <t>Comprehension Plus Homeschool Bundle E</t>
  </si>
  <si>
    <t>Comprehension Plus Homeschool Bundle F</t>
  </si>
  <si>
    <t>051747</t>
  </si>
  <si>
    <t>051744</t>
  </si>
  <si>
    <t>051745</t>
  </si>
  <si>
    <t>051746</t>
  </si>
  <si>
    <t>Daily Reading Comprehension Grade 1</t>
  </si>
  <si>
    <t>026987</t>
  </si>
  <si>
    <t>026989</t>
  </si>
  <si>
    <t>027003</t>
  </si>
  <si>
    <t>027004</t>
  </si>
  <si>
    <t>027015</t>
  </si>
  <si>
    <t>027016</t>
  </si>
  <si>
    <t>027017</t>
  </si>
  <si>
    <t>027019</t>
  </si>
  <si>
    <t>Daily Reading Comprehension Grade 2</t>
  </si>
  <si>
    <t>Daily Reading Comprehension Grade 3</t>
  </si>
  <si>
    <t>Daily Reading Comprehension Grade 4</t>
  </si>
  <si>
    <t>Daily Reading Comprehension Grade 5</t>
  </si>
  <si>
    <t>Daily Reading Comprehension Grade 6</t>
  </si>
  <si>
    <t>Daily Reading Comprehension Grade 7</t>
  </si>
  <si>
    <t>Daily Reading Comprehension Grade 8</t>
  </si>
  <si>
    <t>029658</t>
  </si>
  <si>
    <t>Spectrum Word Problems Grade 3</t>
  </si>
  <si>
    <t>Spectrum Word Problems Grade 2</t>
  </si>
  <si>
    <t>Singapore Earlybird CC Teacher's Guide A</t>
  </si>
  <si>
    <t>EBCCTGB</t>
  </si>
  <si>
    <t>Singapore Earlybird CC Teacher's Guide B</t>
  </si>
  <si>
    <t>053982</t>
  </si>
  <si>
    <t>053983</t>
  </si>
  <si>
    <t>053984</t>
  </si>
  <si>
    <t>053981</t>
  </si>
  <si>
    <t>053980</t>
  </si>
  <si>
    <t>053986</t>
  </si>
  <si>
    <t>053979</t>
  </si>
  <si>
    <t>053985</t>
  </si>
  <si>
    <t>003464</t>
  </si>
  <si>
    <t>003466</t>
  </si>
  <si>
    <t>003467</t>
  </si>
  <si>
    <t>003468</t>
  </si>
  <si>
    <t>000174</t>
  </si>
  <si>
    <t>002416</t>
  </si>
  <si>
    <t>004975</t>
  </si>
  <si>
    <t>010499</t>
  </si>
  <si>
    <t>003918</t>
  </si>
  <si>
    <t>AASL1M</t>
  </si>
  <si>
    <t>AASL2M</t>
  </si>
  <si>
    <t>AASL3M</t>
  </si>
  <si>
    <t>AASL4M</t>
  </si>
  <si>
    <t>AASL5M</t>
  </si>
  <si>
    <t>AASL6M</t>
  </si>
  <si>
    <t>AASL7M</t>
  </si>
  <si>
    <t>052317</t>
  </si>
  <si>
    <t>052319</t>
  </si>
  <si>
    <t>052315</t>
  </si>
  <si>
    <t>052316</t>
  </si>
  <si>
    <t>052318</t>
  </si>
  <si>
    <t>052320</t>
  </si>
  <si>
    <t>052321</t>
  </si>
  <si>
    <t>SS1REV</t>
  </si>
  <si>
    <t>SS2REV</t>
  </si>
  <si>
    <t>SS3REV</t>
  </si>
  <si>
    <t>050450</t>
  </si>
  <si>
    <t>050451</t>
  </si>
  <si>
    <t>9781411403864</t>
  </si>
  <si>
    <t>9781411403871</t>
  </si>
  <si>
    <t>9781411403857</t>
  </si>
  <si>
    <t>9781411403840</t>
  </si>
  <si>
    <t>9781411403833</t>
  </si>
  <si>
    <t>9781411403826</t>
  </si>
  <si>
    <t>000562</t>
  </si>
  <si>
    <t>000564</t>
  </si>
  <si>
    <t>000565</t>
  </si>
  <si>
    <t>000567</t>
  </si>
  <si>
    <t>Spellwell C and CC Teachers Guide/Answer Key</t>
  </si>
  <si>
    <t>Spellwell CC</t>
  </si>
  <si>
    <t>Spellwell D and DD Teachers Guide/Answer Key</t>
  </si>
  <si>
    <t>Spellwell DD</t>
  </si>
  <si>
    <t>000568</t>
  </si>
  <si>
    <t>000569</t>
  </si>
  <si>
    <t>000570</t>
  </si>
  <si>
    <t>000571</t>
  </si>
  <si>
    <t>000572</t>
  </si>
  <si>
    <t>002915</t>
  </si>
  <si>
    <t>002916</t>
  </si>
  <si>
    <t>002914</t>
  </si>
  <si>
    <t>WP</t>
  </si>
  <si>
    <t>013119</t>
  </si>
  <si>
    <t>013118</t>
  </si>
  <si>
    <t>036217</t>
  </si>
  <si>
    <t>036216</t>
  </si>
  <si>
    <t>9781411404847</t>
  </si>
  <si>
    <t>9781411404823</t>
  </si>
  <si>
    <t>9781411404830</t>
  </si>
  <si>
    <t>9781411404793</t>
  </si>
  <si>
    <t>9781411404809</t>
  </si>
  <si>
    <t>9781411404816</t>
  </si>
  <si>
    <t>018082</t>
  </si>
  <si>
    <t>018111</t>
  </si>
  <si>
    <t>018119</t>
  </si>
  <si>
    <t>018130</t>
  </si>
  <si>
    <t>PAOLWP</t>
  </si>
  <si>
    <t>026468</t>
  </si>
  <si>
    <t>005181</t>
  </si>
  <si>
    <t>042779</t>
  </si>
  <si>
    <t>042780</t>
  </si>
  <si>
    <t>019745</t>
  </si>
  <si>
    <t>016506</t>
  </si>
  <si>
    <t>050488</t>
  </si>
  <si>
    <t>050489</t>
  </si>
  <si>
    <t>029598</t>
  </si>
  <si>
    <t>029601</t>
  </si>
  <si>
    <t>008514</t>
  </si>
  <si>
    <t>008535</t>
  </si>
  <si>
    <t>9781411449589</t>
  </si>
  <si>
    <t>Spellwell A and AA Teachers Guide/Answer Key</t>
  </si>
  <si>
    <t>Spellwell AA</t>
  </si>
  <si>
    <t>Spellwell B and BB Teachers Guide/Answer Key</t>
  </si>
  <si>
    <t>Spellwell BB</t>
  </si>
  <si>
    <t>Grammar and Writing Grade 4-Curtis Hake</t>
  </si>
  <si>
    <t>050469</t>
  </si>
  <si>
    <t>049561</t>
  </si>
  <si>
    <t>007398</t>
  </si>
  <si>
    <t>055128</t>
  </si>
  <si>
    <t>011236</t>
  </si>
  <si>
    <t>066253</t>
  </si>
  <si>
    <t>062492</t>
  </si>
  <si>
    <t>062494</t>
  </si>
  <si>
    <t>062496</t>
  </si>
  <si>
    <t>062498</t>
  </si>
  <si>
    <t>062500</t>
  </si>
  <si>
    <t>062502</t>
  </si>
  <si>
    <t>062504</t>
  </si>
  <si>
    <t>062505</t>
  </si>
  <si>
    <t>062493</t>
  </si>
  <si>
    <t>062495</t>
  </si>
  <si>
    <t>062497</t>
  </si>
  <si>
    <t>062509</t>
  </si>
  <si>
    <t>062508</t>
  </si>
  <si>
    <t>062499</t>
  </si>
  <si>
    <t>062511</t>
  </si>
  <si>
    <t>062501</t>
  </si>
  <si>
    <t>062510</t>
  </si>
  <si>
    <t>062503</t>
  </si>
  <si>
    <t>034823</t>
  </si>
  <si>
    <t>034825</t>
  </si>
  <si>
    <t>000437</t>
  </si>
  <si>
    <t>051753</t>
  </si>
  <si>
    <t>009955</t>
  </si>
  <si>
    <t>010039</t>
  </si>
  <si>
    <t>022406</t>
  </si>
  <si>
    <t>001006</t>
  </si>
  <si>
    <t>001697</t>
  </si>
  <si>
    <t>001659</t>
  </si>
  <si>
    <t>001681</t>
  </si>
  <si>
    <t>002274</t>
  </si>
  <si>
    <t>9781411401136</t>
  </si>
  <si>
    <t>9781411401143</t>
  </si>
  <si>
    <t>9781411401150</t>
  </si>
  <si>
    <t>9781411401167</t>
  </si>
  <si>
    <t>9781411401174</t>
  </si>
  <si>
    <t>9781411400771</t>
  </si>
  <si>
    <t>034824</t>
  </si>
  <si>
    <t>019943</t>
  </si>
  <si>
    <t>006739</t>
  </si>
  <si>
    <t>019941</t>
  </si>
  <si>
    <t>009980</t>
  </si>
  <si>
    <t>009981</t>
  </si>
  <si>
    <t>014229</t>
  </si>
  <si>
    <t>037843</t>
  </si>
  <si>
    <t>037842</t>
  </si>
  <si>
    <t>037834</t>
  </si>
  <si>
    <t>037836</t>
  </si>
  <si>
    <t>037839</t>
  </si>
  <si>
    <t>006769</t>
  </si>
  <si>
    <t>Math U See Primer Student Workbook</t>
  </si>
  <si>
    <t>Math U See Alpha Level Up Set</t>
  </si>
  <si>
    <t>Math U See Beta Level Up Set</t>
  </si>
  <si>
    <t>Math U See Delta Level Up Set</t>
  </si>
  <si>
    <t>Math U See Gamma Level Up Set</t>
  </si>
  <si>
    <t>Math U See Epsilon Level Up Set</t>
  </si>
  <si>
    <t>Math U See Zeta Level Up Set</t>
  </si>
  <si>
    <t>Math U See Zeta Student Pack</t>
  </si>
  <si>
    <t>Math U See Integer Block Kit</t>
  </si>
  <si>
    <t xml:space="preserve">Math U See </t>
  </si>
  <si>
    <t>Math U See Algebra/Decimal Insert Kit</t>
  </si>
  <si>
    <t>BBD</t>
  </si>
  <si>
    <t>Right Start Math Level D 2nd ED Book Bundle</t>
  </si>
  <si>
    <t>BBE</t>
  </si>
  <si>
    <t>Right Start Math Level E 2nd ED Book Bundle</t>
  </si>
  <si>
    <t>Right Start Math 2nd ED Math Set</t>
  </si>
  <si>
    <t>RS2</t>
  </si>
  <si>
    <t>004025</t>
  </si>
  <si>
    <t>037833</t>
  </si>
  <si>
    <t>037832</t>
  </si>
  <si>
    <t>037835</t>
  </si>
  <si>
    <t>037838</t>
  </si>
  <si>
    <t>037837</t>
  </si>
  <si>
    <t>037841</t>
  </si>
  <si>
    <t>037840</t>
  </si>
  <si>
    <t>037844</t>
  </si>
  <si>
    <t>037845</t>
  </si>
  <si>
    <t>037847</t>
  </si>
  <si>
    <t>037846</t>
  </si>
  <si>
    <t>037848</t>
  </si>
  <si>
    <t>034320</t>
  </si>
  <si>
    <t>013644</t>
  </si>
  <si>
    <t>048349</t>
  </si>
  <si>
    <t>040705</t>
  </si>
  <si>
    <t>040704</t>
  </si>
  <si>
    <t>042778</t>
  </si>
  <si>
    <t>042777</t>
  </si>
  <si>
    <t>018481</t>
  </si>
  <si>
    <t>018593</t>
  </si>
  <si>
    <t>018594</t>
  </si>
  <si>
    <t>018499</t>
  </si>
  <si>
    <t>018595</t>
  </si>
  <si>
    <t>018564</t>
  </si>
  <si>
    <t>018441</t>
  </si>
  <si>
    <t>018467</t>
  </si>
  <si>
    <t>018520</t>
  </si>
  <si>
    <t>018541</t>
  </si>
  <si>
    <t>007575</t>
  </si>
  <si>
    <t>007566</t>
  </si>
  <si>
    <t>007569</t>
  </si>
  <si>
    <t>040525</t>
  </si>
  <si>
    <t>040526</t>
  </si>
  <si>
    <t>040527</t>
  </si>
  <si>
    <t>040528</t>
  </si>
  <si>
    <t>9781411404090</t>
  </si>
  <si>
    <t>9781411404106</t>
  </si>
  <si>
    <t>9781411404113</t>
  </si>
  <si>
    <t>9781411404120</t>
  </si>
  <si>
    <t>9781411404137</t>
  </si>
  <si>
    <t>9781411404144</t>
  </si>
  <si>
    <t>014016</t>
  </si>
  <si>
    <t>014017</t>
  </si>
  <si>
    <t>029313</t>
  </si>
  <si>
    <t>029319</t>
  </si>
  <si>
    <t>029149</t>
  </si>
  <si>
    <t>029094</t>
  </si>
  <si>
    <t>019808</t>
  </si>
  <si>
    <t>020317</t>
  </si>
  <si>
    <t>020859</t>
  </si>
  <si>
    <t>CCB</t>
  </si>
  <si>
    <t>001658</t>
  </si>
  <si>
    <t>001440</t>
  </si>
  <si>
    <t>001452</t>
  </si>
  <si>
    <t>001462</t>
  </si>
  <si>
    <t>001473</t>
  </si>
  <si>
    <t>001610</t>
  </si>
  <si>
    <t>001628</t>
  </si>
  <si>
    <t>001634</t>
  </si>
  <si>
    <t>001656</t>
  </si>
  <si>
    <t>040707</t>
  </si>
  <si>
    <t>7505156</t>
  </si>
  <si>
    <t>The Human Body Cluster</t>
  </si>
  <si>
    <t>7509071</t>
  </si>
  <si>
    <t>Living Things Cluster</t>
  </si>
  <si>
    <t>7505178</t>
  </si>
  <si>
    <t>Earth Works Cluster</t>
  </si>
  <si>
    <t>7503473</t>
  </si>
  <si>
    <t>Space Science Cluster</t>
  </si>
  <si>
    <t>7503341</t>
  </si>
  <si>
    <t>Water World Cluster</t>
  </si>
  <si>
    <t>7502538</t>
  </si>
  <si>
    <t>Simple Machines Cluster</t>
  </si>
  <si>
    <t>7502549</t>
  </si>
  <si>
    <t>Electricity and Magnetism Cluster</t>
  </si>
  <si>
    <t>7500066</t>
  </si>
  <si>
    <t>Learning Materials:</t>
  </si>
  <si>
    <r>
      <rPr>
        <b/>
        <sz val="11"/>
        <rFont val="Calibri"/>
        <family val="2"/>
      </rPr>
      <t>Consultant:</t>
    </r>
    <r>
      <rPr>
        <sz val="11"/>
        <rFont val="Calibri"/>
        <family val="2"/>
      </rPr>
      <t xml:space="preserve"> </t>
    </r>
  </si>
  <si>
    <t>Weekly Hours:</t>
  </si>
  <si>
    <t>Evan-Moor Daily Handwriting Practice- Traditional Cursive</t>
  </si>
  <si>
    <t>Evan-Moor Daily Handwriting Practice- Traditional Manuscript</t>
  </si>
  <si>
    <t>Saxon Math K Meeting Book</t>
  </si>
  <si>
    <t>018725</t>
  </si>
  <si>
    <t>001523</t>
  </si>
  <si>
    <t>Saxon Math 2 Student Workbooks</t>
  </si>
  <si>
    <t>001526</t>
  </si>
  <si>
    <t>001527</t>
  </si>
  <si>
    <t>Saxon Math 3 Student Workbooks</t>
  </si>
  <si>
    <t>Saxon 5/4 Student Edition</t>
  </si>
  <si>
    <t>024424</t>
  </si>
  <si>
    <t>024425</t>
  </si>
  <si>
    <t>Saxon 5/4 Tests and Worksheets</t>
  </si>
  <si>
    <t>Saxon 6/5 Student Edition</t>
  </si>
  <si>
    <t>024428</t>
  </si>
  <si>
    <t>024429</t>
  </si>
  <si>
    <t>Saxon 6/5 Tests and Worksheets</t>
  </si>
  <si>
    <t>Saxon 7/6 Tests and Worksheets</t>
  </si>
  <si>
    <t>024433</t>
  </si>
  <si>
    <t>Saxon 7/6 Student Edition</t>
  </si>
  <si>
    <t>024432</t>
  </si>
  <si>
    <t>024436</t>
  </si>
  <si>
    <t>Saxon 8/7 Student Edition</t>
  </si>
  <si>
    <t>Saxon 8/7 Tests and Worksheets</t>
  </si>
  <si>
    <t>024437</t>
  </si>
  <si>
    <t>002081</t>
  </si>
  <si>
    <t>002086</t>
  </si>
  <si>
    <t>002093</t>
  </si>
  <si>
    <t>002099</t>
  </si>
  <si>
    <t>002100</t>
  </si>
  <si>
    <t>002102</t>
  </si>
  <si>
    <t>002103</t>
  </si>
  <si>
    <t>002134</t>
  </si>
  <si>
    <t>Moving Beyond the Page</t>
  </si>
  <si>
    <t>1LA</t>
  </si>
  <si>
    <t>KLA</t>
  </si>
  <si>
    <t>Student Name</t>
  </si>
  <si>
    <t>Product Number</t>
  </si>
  <si>
    <t>Filled</t>
  </si>
  <si>
    <t xml:space="preserve">Student Order Form </t>
  </si>
  <si>
    <t>Date:</t>
  </si>
  <si>
    <t>Approval:</t>
  </si>
  <si>
    <t>LA - Spelling</t>
  </si>
  <si>
    <t>LA - Writing</t>
  </si>
  <si>
    <t>LA - Handwriting</t>
  </si>
  <si>
    <t>LA - Sight Words</t>
  </si>
  <si>
    <t>LA - Reading</t>
  </si>
  <si>
    <t>LA - Comprehension</t>
  </si>
  <si>
    <t>LA - Phonics</t>
  </si>
  <si>
    <t>LA - Vocabulary</t>
  </si>
  <si>
    <t>LA - Grammar</t>
  </si>
  <si>
    <t>LA - Literature</t>
  </si>
  <si>
    <t>9781411401051</t>
  </si>
  <si>
    <t>9781411401068</t>
  </si>
  <si>
    <t>9781411401075</t>
  </si>
  <si>
    <t>9781411401082</t>
  </si>
  <si>
    <t>9781411401105</t>
  </si>
  <si>
    <t>9781411401112</t>
  </si>
  <si>
    <t>9781411401099</t>
  </si>
  <si>
    <t>Math U See Primer Level Up Set (includes instruction pack &amp; student workbook)</t>
  </si>
  <si>
    <t>Math U See Primer Universal Set</t>
  </si>
  <si>
    <t>Math U See Alpha Universal Set</t>
  </si>
  <si>
    <t>Math U See Beta Universal Set</t>
  </si>
  <si>
    <t>Math U See Gamma Universal Set</t>
  </si>
  <si>
    <t>Math U See Delta Universal Set</t>
  </si>
  <si>
    <t>Math U See Epsilon Universal Set</t>
  </si>
  <si>
    <t>Math U See Zeta Universal Set</t>
  </si>
  <si>
    <t>Atelier Basic Art Supply Kit</t>
  </si>
  <si>
    <t>All</t>
  </si>
  <si>
    <t>Arts Attack</t>
  </si>
  <si>
    <t>Concept 1: Environment</t>
  </si>
  <si>
    <t>Age 5-7</t>
  </si>
  <si>
    <t>Concept 2: Similarities and Differences</t>
  </si>
  <si>
    <t>Concept 3: Patterns</t>
  </si>
  <si>
    <t>Concept 4: Change</t>
  </si>
  <si>
    <t>Concept 1: Community</t>
  </si>
  <si>
    <t>Age 6-8</t>
  </si>
  <si>
    <t>Age 7-9</t>
  </si>
  <si>
    <t>Concept 1: Environment - Unit 2 - The Land</t>
  </si>
  <si>
    <t>Semester 1: Unit 1 - The Hydrosphere</t>
  </si>
  <si>
    <t>Age 11-13</t>
  </si>
  <si>
    <t>Semester 1: Unit 1 - Egypt and Mesopotamia</t>
  </si>
  <si>
    <t>Social Studies</t>
  </si>
  <si>
    <t>Semester 1: Unit 1 - The Pearl</t>
  </si>
  <si>
    <t>018726</t>
  </si>
  <si>
    <t>Saxon 1 Student Workbooks</t>
  </si>
  <si>
    <t>Saxon Math 1 Meeting Book</t>
  </si>
  <si>
    <t>018727</t>
  </si>
  <si>
    <t>Saxon Math 2 Meeting Book</t>
  </si>
  <si>
    <t>018728</t>
  </si>
  <si>
    <t>Saxon Math 3 meeting Book</t>
  </si>
  <si>
    <t>Teaching Textbooks Math 3 Online Access</t>
  </si>
  <si>
    <t xml:space="preserve">Math </t>
  </si>
  <si>
    <t xml:space="preserve">Teaching Textbooks Math 4 Online Access </t>
  </si>
  <si>
    <t>Teaching Textbooks Math 5 Online Access</t>
  </si>
  <si>
    <t xml:space="preserve">Teaching Textbooks Math 7 Online Access </t>
  </si>
  <si>
    <t>Teaching Textbooks Math 6 Online Access</t>
  </si>
  <si>
    <t xml:space="preserve">Teaching Textbooks </t>
  </si>
  <si>
    <t xml:space="preserve">Teaching Textbooks Pre Algebra Online Access </t>
  </si>
  <si>
    <t xml:space="preserve">Teaching Textbooks Algebra 1 Online Access </t>
  </si>
  <si>
    <t xml:space="preserve">Teaching Textbooks Algebra 2  Online Access </t>
  </si>
  <si>
    <t xml:space="preserve">Teaching Textbooks Geometry Online Access </t>
  </si>
  <si>
    <t>PMUST1A</t>
  </si>
  <si>
    <t xml:space="preserve">Primary Math Textbook 1A U.S. Edition </t>
  </si>
  <si>
    <t>PMUSW1A</t>
  </si>
  <si>
    <t>Primary Math Workbook 1A U.S. Edition</t>
  </si>
  <si>
    <t>PMUST1B</t>
  </si>
  <si>
    <t>PMUSW1B</t>
  </si>
  <si>
    <t xml:space="preserve">Primary Math Textbook 1B U.S. Edition </t>
  </si>
  <si>
    <t xml:space="preserve">Primary Math Workbook1B U.S. Editon </t>
  </si>
  <si>
    <t xml:space="preserve">Singapore Math </t>
  </si>
  <si>
    <t>PMUST2A</t>
  </si>
  <si>
    <t>PMUSW2A</t>
  </si>
  <si>
    <t xml:space="preserve">Primary Math Textbook 2A U.S. Edition </t>
  </si>
  <si>
    <t xml:space="preserve">Primary Math Workbook 2A U.S Edition </t>
  </si>
  <si>
    <t>PMHIG1A</t>
  </si>
  <si>
    <t>PMHIG5A</t>
  </si>
  <si>
    <t>PMHIG1B</t>
  </si>
  <si>
    <t>PMHIG5B</t>
  </si>
  <si>
    <t>Primary Math Home Instructor's Guide 1A</t>
  </si>
  <si>
    <t>Primary Math Home Instructor's Guide 1B</t>
  </si>
  <si>
    <t>PMHIG2A</t>
  </si>
  <si>
    <t>Primary Math Home Instructor's Guide 2A</t>
  </si>
  <si>
    <t>PMUST2B</t>
  </si>
  <si>
    <t>PMUSW2B</t>
  </si>
  <si>
    <t>PMHIG2B</t>
  </si>
  <si>
    <t>PMUST3A</t>
  </si>
  <si>
    <t>PMUSW3A</t>
  </si>
  <si>
    <t>PMHIG3A</t>
  </si>
  <si>
    <t>PMUST3B</t>
  </si>
  <si>
    <t>PMUSW3B</t>
  </si>
  <si>
    <t>PMHIG3B</t>
  </si>
  <si>
    <t xml:space="preserve">Primary Math Textbook 2B U.S. Edition </t>
  </si>
  <si>
    <t xml:space="preserve">Primary Math Workbook 2B U.S. Editon </t>
  </si>
  <si>
    <t>Primary Math Home Instructor's Guide 2B</t>
  </si>
  <si>
    <t xml:space="preserve">Primary Math Textbook 3A U.S. Edition </t>
  </si>
  <si>
    <t>Primary Math Workbook 3A U.S. Edition</t>
  </si>
  <si>
    <t>Primary Math Home Instructor's Guide 3A</t>
  </si>
  <si>
    <t xml:space="preserve">Primary Math Textbook 3B U.S. Edition </t>
  </si>
  <si>
    <t xml:space="preserve">Primary Math Workbook 3B U.S. Editon </t>
  </si>
  <si>
    <t>Primary Math Home Instructor's Guide 3B</t>
  </si>
  <si>
    <t>PMUST4A</t>
  </si>
  <si>
    <t>PMUSW4A</t>
  </si>
  <si>
    <t>PMHIG4A</t>
  </si>
  <si>
    <t>PMUST4B</t>
  </si>
  <si>
    <t>PMUSW4B</t>
  </si>
  <si>
    <t>PMHIG4B</t>
  </si>
  <si>
    <t xml:space="preserve">Primary Math Textbook 4A U.S. Edition </t>
  </si>
  <si>
    <t>Primary Math Workbook 4A U.S. Edition</t>
  </si>
  <si>
    <t>Primary Math Home Instructor's Guide 4A</t>
  </si>
  <si>
    <t xml:space="preserve">Primary Math Textbook 4B U.S. Edition </t>
  </si>
  <si>
    <t xml:space="preserve">Primary Math Workbook 4B U.S. Editon </t>
  </si>
  <si>
    <t>Primary Math Home Instructor's Guide 4B</t>
  </si>
  <si>
    <t>PMUST5A</t>
  </si>
  <si>
    <t>PMUSW5A</t>
  </si>
  <si>
    <t>PMUST5B</t>
  </si>
  <si>
    <t>PMUSW5B</t>
  </si>
  <si>
    <t xml:space="preserve">Primary Math Textbook 5A U.S. Edition </t>
  </si>
  <si>
    <t>Primary Math Workbook 5A U.S. Edition</t>
  </si>
  <si>
    <t>Primary Math Home Instructor's Guide 5A</t>
  </si>
  <si>
    <t xml:space="preserve">Primary Math Textbook 5B U.S. Edition </t>
  </si>
  <si>
    <t xml:space="preserve">Primary Math Workbook 5B U.S. Editon </t>
  </si>
  <si>
    <t>Primary Math Home Instructor's Guide 5B</t>
  </si>
  <si>
    <t>SIngapore Math</t>
  </si>
  <si>
    <t>Age: 5-7</t>
  </si>
  <si>
    <t>Concept 3: Culture</t>
  </si>
  <si>
    <t>Concept 4: Matter and Movement</t>
  </si>
  <si>
    <t>Concept 1: Environment - Unit 1 Tornado</t>
  </si>
  <si>
    <t>Concept 1: Environment - Unit 1 Amazing Weather</t>
  </si>
  <si>
    <t>Concept 1: Environment - Unit 2- Sarah, Plain and Tall</t>
  </si>
  <si>
    <t>Concept 1: Environment - Unit 3 - Who Was Helen Keller?</t>
  </si>
  <si>
    <t>Concept 1: Environment - Unit 3 - Sound</t>
  </si>
  <si>
    <t>Concept 2: Change - Unit 1 - Morning Girl</t>
  </si>
  <si>
    <t>Concept 2: Change - Unit 1 - Environments Change</t>
  </si>
  <si>
    <t>Concept 2: Change - Unit 2 - Communities and Cultures</t>
  </si>
  <si>
    <t>Concept 2: Change - Unit 2 - Communities Change Over Time</t>
  </si>
  <si>
    <t xml:space="preserve">Concept 2: Change - Unit 3 - American Heroes </t>
  </si>
  <si>
    <t>Concept 2: Change - Unit 3 - People Change the World</t>
  </si>
  <si>
    <t>Concept 3: Cycles - Unit 1 - Poppy</t>
  </si>
  <si>
    <t>Concept 3: Cycles - Unit 1 - Life Cycles</t>
  </si>
  <si>
    <t>Concept 3: Cycles - Unit 2 - Charlotte's Web</t>
  </si>
  <si>
    <t>Concept 3: Cycles - Unit 2 - The Water Cycle</t>
  </si>
  <si>
    <t>Concept 3: Cycles - Unit 3 - The Family Under the Bridge</t>
  </si>
  <si>
    <t>Concept 3: Cycles - Unit 3 - Economic Cycles</t>
  </si>
  <si>
    <t>Concept 4: Relationships - Unit 1 - One Day in the Tropical Forest</t>
  </si>
  <si>
    <t>Concept 4: Relationships - Unit 1 - The Rain Forest</t>
  </si>
  <si>
    <t>Concept 4: Relationships - Unit 2 - The Whipping Boy</t>
  </si>
  <si>
    <t>Concept 4: Relationships - Unit 2 - Government and the People</t>
  </si>
  <si>
    <t>Concept 4: Relationships - Unit 3 - Iggie's House</t>
  </si>
  <si>
    <t>Concept 4: Relationships - Unit 3 - Connected Cultures</t>
  </si>
  <si>
    <t>Concept 1: Interdependence - Unit 1 - Little House in the Big Woods</t>
  </si>
  <si>
    <t>Age 8-10</t>
  </si>
  <si>
    <t>Concept 1: Interdependence - Unit 1 - Dirt and Plants</t>
  </si>
  <si>
    <t>Concept 1: Interdependence - Unit 2 - The Sign of the Beaver</t>
  </si>
  <si>
    <t>Concept 1: Interdependence - Unit 2 - Native Americans</t>
  </si>
  <si>
    <t>Concept 1: Interdependence - Unit 3 - Native Americans Animal Stories</t>
  </si>
  <si>
    <t>Concept 1: Interdependence - Unit 3 - Ecosystems and Ecology</t>
  </si>
  <si>
    <t>Concept 2: Force and Power - Unit 1 - Ben and Me</t>
  </si>
  <si>
    <t>Concept 2: Force and Power - Unit 1 - Magnetism and Electricity</t>
  </si>
  <si>
    <t>Concept 2: Force and Power - Unit 2 - The Power of People</t>
  </si>
  <si>
    <t>Concept 2: Force and Power - Unit 3 - The BFG</t>
  </si>
  <si>
    <t>Concept 2: Force and Power - Unit 3 - Forces of Nature</t>
  </si>
  <si>
    <t>Concept 3: Similarities and Differences - Unit 1 - Stories from Africa and Asia</t>
  </si>
  <si>
    <t>Concept 3: Similarities and Differences - Unit 1 - Africa and Asia</t>
  </si>
  <si>
    <t>Concept 3: Similarities and Differences - Unit 2 - Holes</t>
  </si>
  <si>
    <t>Concept 3: Similarities and Differences - Unit 2 - Rocks and Minerals</t>
  </si>
  <si>
    <t>Concept 3: Similarities and Differences - Unit 3 - Europe</t>
  </si>
  <si>
    <t>Concept 4: Exploration and Survival - Unit 1 - Abel's Island</t>
  </si>
  <si>
    <t>Concept 4: Exploration and Survival - Unit 1 - Animal Adaptations</t>
  </si>
  <si>
    <t>Concept 4: Exploration and Survival - Unit 2 - Pedro's Journal</t>
  </si>
  <si>
    <t>Concept 4: Exploration and Survival - Unit 2 - Early Explorers</t>
  </si>
  <si>
    <t>Concept 4: Exploration and Survival - Unit 3 - Mrs. Frisby and the Rats of NIMH</t>
  </si>
  <si>
    <t>Concept 4: Exploration and Survival - Unit 3 - Work, Tools, and Simple Machines</t>
  </si>
  <si>
    <t>Concept 1: Relationships - Unit 1 - Poetry</t>
  </si>
  <si>
    <t>Age 9-11</t>
  </si>
  <si>
    <t>Concept 1: Relationships - Unit 1 - The Fifty States</t>
  </si>
  <si>
    <t>Concept 1: Relationships - Unit 2 - The View from Saturday</t>
  </si>
  <si>
    <t>Concept 1: Relationships - Unit 2 - Energy</t>
  </si>
  <si>
    <t>Concept 1: Relationships - Unit 3 - American Tall Tales and Legends</t>
  </si>
  <si>
    <t>Concept 1: Relationships - Unit 3 - Your State</t>
  </si>
  <si>
    <t>Concept 2: Diversity and Interdependence - Unit 1 - The Cay</t>
  </si>
  <si>
    <t>Concept 2: Diversity and Interdependence - Unit 1 - The Living Seas</t>
  </si>
  <si>
    <t>Concept 2: Diversity and Interdependence - Unit 2 - A House of Tailors</t>
  </si>
  <si>
    <t>Concept 2: Diversity and Interdependence - Unit 2 - Immigration</t>
  </si>
  <si>
    <t>Concept 2: Diversity and Interdependence - Unit 3 - My Side of the Mountain</t>
  </si>
  <si>
    <t>Concept 2: Diversity and Interdependence - Unit 3 - Biomes</t>
  </si>
  <si>
    <t>Concept 3: Discovery and Survival - Unit 1 - The Witch of Blackbird Pond</t>
  </si>
  <si>
    <t>Concept 3: Discovery and Survival - Unit 1 - Colonization and Revolution</t>
  </si>
  <si>
    <t>Concept 3: Discovery and Survival - Unit 2 - The Intervention of Hugo Cabret</t>
  </si>
  <si>
    <t>Concept 3: Discovery and Survival - Unit 2 - Technology and Invention</t>
  </si>
  <si>
    <t>Concept 3: Discovery and Survival - Unit 3 - The Ballad of Lucy Whipple</t>
  </si>
  <si>
    <t>Concept 3: Discovery and Survival - Unit 3 - Westward Expansion</t>
  </si>
  <si>
    <t>Concept 4: Systems - Unit 1 - A wrinkle in Time</t>
  </si>
  <si>
    <t>Concept 4: Systems - Unit 1 - Space</t>
  </si>
  <si>
    <t xml:space="preserve">Concept 4: Systems - Unit 2 - Lincoln </t>
  </si>
  <si>
    <t>Concept 4: Systems - Unit 2 - State Government and Economics</t>
  </si>
  <si>
    <t>Concept 4: Systems - Unit 3 - Independent Study</t>
  </si>
  <si>
    <t>Concept 4: Systems - Unit 3 - The Human Body</t>
  </si>
  <si>
    <t>Concept 1: Environment and Cycles - Unit 1 - The Wanderer</t>
  </si>
  <si>
    <t>Age 10-12</t>
  </si>
  <si>
    <t>Concept 1: Environment and Cycles - Unit 1 - Weather and Climate</t>
  </si>
  <si>
    <t>Concept 1: Environment and Cycles - Unit 2 - The People of Sparks</t>
  </si>
  <si>
    <t>Concept 1: Environment and Cycles - Unit 2 - Geography and Landforms</t>
  </si>
  <si>
    <t>Concept 1: Environment and Cycles - Unit 3 - Short Stories</t>
  </si>
  <si>
    <t>Concept 1: Environment and Cycles - Unit 3 - Our Changing Earth</t>
  </si>
  <si>
    <t>Concept 2: Force and Power - Unit 1 - Bull Run</t>
  </si>
  <si>
    <t>Concept 2: Force and Power - Unit 1 - Slavery and Civil War</t>
  </si>
  <si>
    <t>Concept 2: Force and Power - Unit 2 - Albert Einstein</t>
  </si>
  <si>
    <t>Concept 2: Force and Power - Unit 2 - Force and Motion</t>
  </si>
  <si>
    <t>Concept 2: Force and Power - Unit 3 - Number the Stars</t>
  </si>
  <si>
    <t>Concept 2: Force and Power - Unit 3 -  World Wars I and II</t>
  </si>
  <si>
    <t>Concept 3: Change - Unit 1 - Tuck Everlasting</t>
  </si>
  <si>
    <t>Concept 3: Change - Unit 1 - Matter</t>
  </si>
  <si>
    <t>Concept 3: Change - Unit 2 - Roll of Thunder, Hear My Cry</t>
  </si>
  <si>
    <t>Concept 3: Change - Unit 2 - Civil Rights</t>
  </si>
  <si>
    <t>Concept 3: Change - Unit 3 - The Giver</t>
  </si>
  <si>
    <t>Concept 3: Change - Unit 3 - Chemical Change</t>
  </si>
  <si>
    <t>Concept 4: Systems and Interaction - Unit 1 - Esperanza Rising</t>
  </si>
  <si>
    <t>Concept 4: Systems and Interaction - Unit 1 - North and South America</t>
  </si>
  <si>
    <t>Concept 4: Systems and Interaction - Unit 2 - The Tree That Time Built</t>
  </si>
  <si>
    <t>Concept 4: Systems and Interaction - Unit 2 - Cells</t>
  </si>
  <si>
    <t>Concept 4: Systems and Interaction - Unit 3 - Secret of the Andes</t>
  </si>
  <si>
    <t>Concept 4: Systems and Interaction - Unit 3 - Incas, Aztecs, and Mayas</t>
  </si>
  <si>
    <t>Semester 1: Unit 2 - A Girl Named Disaster</t>
  </si>
  <si>
    <t xml:space="preserve">Semester 1: Unit 2 - Africa Today </t>
  </si>
  <si>
    <t>Semester 1: Unit 2 - The Atomsphere</t>
  </si>
  <si>
    <t>Semester 1: Unit 3 - The Hobbit</t>
  </si>
  <si>
    <t>Semester 1: Unit 3 - Australia and Oceania</t>
  </si>
  <si>
    <t>Semester 1: Unit 3 - The Lithosphere</t>
  </si>
  <si>
    <t>Semester 1: Unit 4 - A Single Shard</t>
  </si>
  <si>
    <t>Semester 1: Unit 4 - Ancient Asia</t>
  </si>
  <si>
    <t>Semester 1: Unit 4 - Ecosystems and Ecology</t>
  </si>
  <si>
    <t>Semester 1: Unit 5 - Independent Study</t>
  </si>
  <si>
    <t>Semester 1: Unit 5 - Asia Today</t>
  </si>
  <si>
    <t>Semester 1: Unit 5 - Earth Cycles and Systems</t>
  </si>
  <si>
    <t>Semester 2: Unit 1 - Greek Myths</t>
  </si>
  <si>
    <t>Semester 2: Unit 1 - Greece and Rome</t>
  </si>
  <si>
    <t>Semester 2: Unit 1 - Force and Motion</t>
  </si>
  <si>
    <t>Semester 2: Unit 2 - The Middle Ages</t>
  </si>
  <si>
    <t>Semester 2: Unit 2 - Light and Eye</t>
  </si>
  <si>
    <t>Semester 2: Unit 3 - The Prince and the Bard</t>
  </si>
  <si>
    <t>Semester 2: Unit 3 - The Age of Discovery</t>
  </si>
  <si>
    <t>Semester 2: Unit 3 - The Solar System</t>
  </si>
  <si>
    <t>Semester 2: Unit 3 - Newton at the Center</t>
  </si>
  <si>
    <t>Semester 2: Unit 3 - Elizabeth Europe</t>
  </si>
  <si>
    <t>Semester 2: Unit 3 - Technological Design</t>
  </si>
  <si>
    <t>Semester 2: Unit 4 - British Poetry</t>
  </si>
  <si>
    <t>Semester 2: Unit 4- Modern Europe</t>
  </si>
  <si>
    <t>Semester 2: Unit 4- Energy</t>
  </si>
  <si>
    <t>Investigation Matter Cluster</t>
  </si>
  <si>
    <t xml:space="preserve">Lady Bug Land </t>
  </si>
  <si>
    <t xml:space="preserve">Story of the World Vol. 2: Middle Ages </t>
  </si>
  <si>
    <t>Rainbow REsource</t>
  </si>
  <si>
    <t xml:space="preserve">Delta Education </t>
  </si>
  <si>
    <t>Delta Ediucation</t>
  </si>
  <si>
    <t>066254</t>
  </si>
  <si>
    <t>055129</t>
  </si>
  <si>
    <t>011260</t>
  </si>
  <si>
    <t>007290</t>
  </si>
  <si>
    <t>068840</t>
  </si>
  <si>
    <t xml:space="preserve">Wordly Wise 3000 Student Book 3 4th Edition </t>
  </si>
  <si>
    <t>068828</t>
  </si>
  <si>
    <t>Wordly Wise 3000 4th Edition Key Book</t>
  </si>
  <si>
    <t>068841</t>
  </si>
  <si>
    <t>Wordly Wise 3000 Student Book 4</t>
  </si>
  <si>
    <t>068829</t>
  </si>
  <si>
    <t>Wordly Wise 3000 Book 4 Answer Key</t>
  </si>
  <si>
    <t>051001</t>
  </si>
  <si>
    <t xml:space="preserve">Wordly Wise 3000 Student Book 5 </t>
  </si>
  <si>
    <t>068830</t>
  </si>
  <si>
    <t>Wordly Wise 3000 Book 5 Answer Key</t>
  </si>
  <si>
    <t>068843</t>
  </si>
  <si>
    <t>Wordly Wise 3000 4th Edition Student Book 6</t>
  </si>
  <si>
    <t>068831</t>
  </si>
  <si>
    <t>Wordly Wise 3000 4th Edition Key Book 6</t>
  </si>
  <si>
    <t>068844</t>
  </si>
  <si>
    <t>Wordly Wise 3000 Student Book 7</t>
  </si>
  <si>
    <t>068832</t>
  </si>
  <si>
    <t>Wordly Wise 3000 4th Edition Key Book 7</t>
  </si>
  <si>
    <t>068845</t>
  </si>
  <si>
    <t>Wordly Wise 3000 Student Book 8</t>
  </si>
  <si>
    <t>068833</t>
  </si>
  <si>
    <t xml:space="preserve">Wordly Wise 3000 4th Edition Key Book 8 </t>
  </si>
  <si>
    <t>068846</t>
  </si>
  <si>
    <t>Wordly Wise 3000 4th Edition Student Book 9</t>
  </si>
  <si>
    <t>068834</t>
  </si>
  <si>
    <t>Wordly Wise 3000 4th Edition Key Book 9</t>
  </si>
  <si>
    <t>Concept 2: Force and Power - Unit 2 - The Lion, the Witch and the Wardrobe</t>
  </si>
  <si>
    <t>Artistic Pursuits K-3 Volume 1 (Visual Vocabulary)</t>
  </si>
  <si>
    <t>APK3V1</t>
  </si>
  <si>
    <t>Artistic Pursuits K-3 Volume 1 (Supply Starter Bundle)</t>
  </si>
  <si>
    <t>013884</t>
  </si>
  <si>
    <t>013923</t>
  </si>
  <si>
    <t>Artistic Pursuits K-3 Volume 2 (Art of The Ancients)</t>
  </si>
  <si>
    <t>APK3V2</t>
  </si>
  <si>
    <t>Artistic Pursuits K-3 Volume 2 (Art Supply Bundle)</t>
  </si>
  <si>
    <t xml:space="preserve">Artistic Pursuits K-3 Volume 3 (Art of the Middle Ages) </t>
  </si>
  <si>
    <t>013959</t>
  </si>
  <si>
    <t xml:space="preserve">Artistic Pursuits K-3 Volume 3 (Art Supply Bundle) </t>
  </si>
  <si>
    <t>APK3V3</t>
  </si>
  <si>
    <t>013960</t>
  </si>
  <si>
    <t xml:space="preserve">Artistic Pursuits K-3 Volume 4 (Artists that Shaped the Italian Renaissance) </t>
  </si>
  <si>
    <t>034550</t>
  </si>
  <si>
    <t>Artistic Pursuits K-3 Volume 4 (Art Supply Bundle)</t>
  </si>
  <si>
    <t xml:space="preserve">Artistic Pursuits K-3 Volume 5 (Renaissance to Realism) </t>
  </si>
  <si>
    <t>APK3V4</t>
  </si>
  <si>
    <t>APK3V5</t>
  </si>
  <si>
    <t>Artistic Pursuits K-3 Volume 5 (Art Supply Bundle)</t>
  </si>
  <si>
    <t>034573</t>
  </si>
  <si>
    <t>Artistic Pursuits K-3 Volume 6 (Art of the Impressionists)</t>
  </si>
  <si>
    <t>APK3V6</t>
  </si>
  <si>
    <t xml:space="preserve">Artistict Pursuits K-3 Volume 6 (Art Supply Kit) </t>
  </si>
  <si>
    <t>035474</t>
  </si>
  <si>
    <t>Artistic Pursuits K-3 Volume 7  (Art of the Modern Age)</t>
  </si>
  <si>
    <t>034590</t>
  </si>
  <si>
    <t xml:space="preserve">Atistic Pursuits K-3 Volume 8 (Art in America) </t>
  </si>
  <si>
    <t>APK3V8</t>
  </si>
  <si>
    <t>Artistic Pursuits K-3 Volume 8 (Supply Bundle)</t>
  </si>
  <si>
    <t>APK3V7</t>
  </si>
  <si>
    <t xml:space="preserve">Artistic Pursuits Volume 7 (Art Supply Bundle) </t>
  </si>
  <si>
    <t>Building Writers A</t>
  </si>
  <si>
    <t>Handwriting Withour Tears</t>
  </si>
  <si>
    <t xml:space="preserve">Writing </t>
  </si>
  <si>
    <t>Building Writers C</t>
  </si>
  <si>
    <t>Building Writers B</t>
  </si>
  <si>
    <t>Handwriting WIthout Tears</t>
  </si>
  <si>
    <t>BWC-18</t>
  </si>
  <si>
    <t>BWD-18</t>
  </si>
  <si>
    <t>Building Writers D</t>
  </si>
  <si>
    <t>BWB-18</t>
  </si>
  <si>
    <t>Handwriting Without Tears</t>
  </si>
  <si>
    <t>BWE-18</t>
  </si>
  <si>
    <t>Building Writers E</t>
  </si>
  <si>
    <t>Building Writers F</t>
  </si>
  <si>
    <t>BWF-18</t>
  </si>
  <si>
    <t>SBK</t>
  </si>
  <si>
    <t>SB1</t>
  </si>
  <si>
    <t>Writiing</t>
  </si>
  <si>
    <t>SB2A</t>
  </si>
  <si>
    <t>SB3</t>
  </si>
  <si>
    <t>SB4</t>
  </si>
  <si>
    <t>SB5</t>
  </si>
  <si>
    <t>018155</t>
  </si>
  <si>
    <t>U.S. and World Double-Sided Placemat Map</t>
  </si>
  <si>
    <t>History Odyssey- Modern Times Level 2</t>
  </si>
  <si>
    <t>History Odyssey- Modern Times Level 1</t>
  </si>
  <si>
    <t>History Odyssey- Early Modern Level 2</t>
  </si>
  <si>
    <t>History Odyssey- Early Modern Level 1</t>
  </si>
  <si>
    <t>History Odyssey- Middle Ages Level 2</t>
  </si>
  <si>
    <t>History Odyssey- Middle Ages Level 1</t>
  </si>
  <si>
    <t>History Odyssey- Ancients Level 2</t>
  </si>
  <si>
    <t>History Odyssey- Ancients Level 1</t>
  </si>
  <si>
    <t>The Sassafras Science Adventures Volume 4: Earth Science Combo</t>
  </si>
  <si>
    <t>The Sassafras Science Adventures Year 2 Experiment Kit (Covers Vol. 3 &amp; 4)</t>
  </si>
  <si>
    <t>Sassafras Science Adventures Volume 3: Botany {Audio Book}</t>
  </si>
  <si>
    <t>The Sassafras Science Adventures Volume 3: Botany Printed Combo</t>
  </si>
  <si>
    <t>The Sassafras Science Adventures Year 1 Experiment Kit (Covers Vol. 1 &amp; 2)</t>
  </si>
  <si>
    <t>The Sassafras Science Adventures Volume 2: Anatomy Printed Combo</t>
  </si>
  <si>
    <t>Sassafras Science Adventures Volume 1: Zoology {Audio Book}</t>
  </si>
  <si>
    <t>The Sassafras Science Adventures Volume 1: Zoology Printed Combo</t>
  </si>
  <si>
    <t>FTE:</t>
  </si>
  <si>
    <t>Barnes &amp; Noble</t>
  </si>
  <si>
    <t>Elemental Science</t>
  </si>
  <si>
    <t>____________________</t>
  </si>
  <si>
    <t>Semester 2: Unit 2 - Tales from the Middle Ages</t>
  </si>
  <si>
    <t>K - History K Instuctor's Guide</t>
  </si>
  <si>
    <t>LM-LBUGLND</t>
  </si>
  <si>
    <t>068758</t>
  </si>
  <si>
    <t>PP-18</t>
  </si>
  <si>
    <t>Printing Power (2nd grade)</t>
  </si>
  <si>
    <t>Printing Power Teacher's Guide (2nd grade)</t>
  </si>
  <si>
    <t>TGPP-18</t>
  </si>
  <si>
    <t>CH-18</t>
  </si>
  <si>
    <t>Cursive Handwriting (3rd grade)</t>
  </si>
  <si>
    <t>TGCH-18</t>
  </si>
  <si>
    <t>Cursive Handwriting Teacher's Guide (3rd grade)</t>
  </si>
  <si>
    <t>LN-18</t>
  </si>
  <si>
    <t>TGLN-18</t>
  </si>
  <si>
    <t>Letters and Numbers for Me Teacher's Guide</t>
  </si>
  <si>
    <t>MPB-18</t>
  </si>
  <si>
    <t>My Printing Book Teacher's Guide</t>
  </si>
  <si>
    <t>TGMPB-18</t>
  </si>
  <si>
    <t>CS-18</t>
  </si>
  <si>
    <t>TGCS-18</t>
  </si>
  <si>
    <t>DC-18</t>
  </si>
  <si>
    <t>DP-18</t>
  </si>
  <si>
    <t>BWA-18</t>
  </si>
  <si>
    <t>DMTKA</t>
  </si>
  <si>
    <t>DMWKA</t>
  </si>
  <si>
    <t>DMTGKA</t>
  </si>
  <si>
    <t>DMTKB</t>
  </si>
  <si>
    <t>DMWKB</t>
  </si>
  <si>
    <t>DMTGKB</t>
  </si>
  <si>
    <t>DMTSTK</t>
  </si>
  <si>
    <t>Dimensions Math Tests K</t>
  </si>
  <si>
    <t>Dimensions Math Textbook KA</t>
  </si>
  <si>
    <t>Dimensions Math Workbook KA</t>
  </si>
  <si>
    <t>Dimensions Math Teacher's Guide KA</t>
  </si>
  <si>
    <t>Dimensions Math Textbook KB</t>
  </si>
  <si>
    <t>Dimensions Math Workbook KB</t>
  </si>
  <si>
    <t>Dimensions Math Teacher's Guide KB</t>
  </si>
  <si>
    <t>SB2C</t>
  </si>
  <si>
    <t>All About Reading Level 1 Materials - Color Edition</t>
  </si>
  <si>
    <t>All About Reading Level 1 Student Packet - Color Edition</t>
  </si>
  <si>
    <t>All About Reading Level 2 Materials - Color Edition</t>
  </si>
  <si>
    <t>All About Reading Level 2 Student Packet - Color Edition</t>
  </si>
  <si>
    <t>All About Reading Level 3 Materials - Color Edition</t>
  </si>
  <si>
    <t>All About Reading Level 3 Student Packet - Color Edition</t>
  </si>
  <si>
    <t>All About Reading Level 4 Materials - Color Edition</t>
  </si>
  <si>
    <t>All About Reading Level 4 Student Packet - Color Edition</t>
  </si>
  <si>
    <t>Sassafras Science Adventures Volume 4: Earth Science {Audio Book}</t>
  </si>
  <si>
    <t>Sassafras Science Adventures Volume 2: Anatomy {Audio Book}</t>
  </si>
  <si>
    <t>Timeline Sticker Pack (color version)</t>
  </si>
  <si>
    <t>FOBEHC</t>
  </si>
  <si>
    <t>FOCEHC</t>
  </si>
  <si>
    <t>FOPEHC</t>
  </si>
  <si>
    <t>RS4K Focus on Geology Middle School Package</t>
  </si>
  <si>
    <t>FOAMHC</t>
  </si>
  <si>
    <t>RS4K Focus on Chemistry Middle School Package</t>
  </si>
  <si>
    <t>FOPMHC</t>
  </si>
  <si>
    <t>RS4K Focus on Physics Middle School Package</t>
  </si>
  <si>
    <t>FOBMHC</t>
  </si>
  <si>
    <t>RS4K Focus on Biology Middle School Package</t>
  </si>
  <si>
    <t>RS4K Focus on Astronomy Middle School Package</t>
  </si>
  <si>
    <t>001872</t>
  </si>
  <si>
    <t>001876</t>
  </si>
  <si>
    <t>009958</t>
  </si>
  <si>
    <t>009971</t>
  </si>
  <si>
    <t>009974</t>
  </si>
  <si>
    <t>009985</t>
  </si>
  <si>
    <t>001961</t>
  </si>
  <si>
    <t>001970</t>
  </si>
  <si>
    <t>002002</t>
  </si>
  <si>
    <t>002037</t>
  </si>
  <si>
    <t>Concept 2: Relationships</t>
  </si>
  <si>
    <t>Concept 3: Similarities and Differences - Unit 3 - Stories From Europe</t>
  </si>
  <si>
    <t>5-7 Full Year Curriculum w/books</t>
  </si>
  <si>
    <t>5-7 Manipulatives</t>
  </si>
  <si>
    <t>5-7 Math Curriculum</t>
  </si>
  <si>
    <t>5-7 Math Manipulatives</t>
  </si>
  <si>
    <t>6-8 Full Year Curriculum w/books</t>
  </si>
  <si>
    <t>6-8 Manipulatives</t>
  </si>
  <si>
    <t>6-8 Math Curriculum</t>
  </si>
  <si>
    <t>6-8 Math Manipulatives</t>
  </si>
  <si>
    <t>7-9 LA,S,SS Curriculum w/books</t>
  </si>
  <si>
    <t>7-9 Math Curriculum</t>
  </si>
  <si>
    <t>7-9 Manipulatives</t>
  </si>
  <si>
    <t>7-9 Math Maniulatives</t>
  </si>
  <si>
    <t>8-10 LA,S,SS Curriculum w/books</t>
  </si>
  <si>
    <t>8-10 Manipulatives</t>
  </si>
  <si>
    <t>8-10 Math Curriculum</t>
  </si>
  <si>
    <t>8-10 Math Manipulatives</t>
  </si>
  <si>
    <t>9-11 Full Year Curriculum w/books</t>
  </si>
  <si>
    <t>9-11 Manipulatives</t>
  </si>
  <si>
    <t>9-11 LA Manipulatives</t>
  </si>
  <si>
    <t>9-11 Social Studies Curriculum w/books</t>
  </si>
  <si>
    <t>9-11 Language Arts Curriculum w/books</t>
  </si>
  <si>
    <t>9-11 SS Manipulatives</t>
  </si>
  <si>
    <t>9-11 Science Curriculum w/books</t>
  </si>
  <si>
    <t>10-12 Full Year Curriculum w/books</t>
  </si>
  <si>
    <t>10-12 Manipulatives</t>
  </si>
  <si>
    <t>10-12 LA Manipulatives</t>
  </si>
  <si>
    <t>10-12 SS Manipulatives</t>
  </si>
  <si>
    <t>10-12 Science Curriculum w/books</t>
  </si>
  <si>
    <t>10-12 Social Studies Curriculum w/books</t>
  </si>
  <si>
    <t>10-12 Language Arts Curriculum w/books</t>
  </si>
  <si>
    <t>10-12 Science Manipulatives</t>
  </si>
  <si>
    <t>9-11 Science Manipulatives</t>
  </si>
  <si>
    <t>11-13 Full Year Curriculum w/books</t>
  </si>
  <si>
    <t>11-13 Manipulatives</t>
  </si>
  <si>
    <t>11-13 Language Arts Curriculum w/books</t>
  </si>
  <si>
    <t>11-13 LA Manipulatives</t>
  </si>
  <si>
    <t>11-13 Science Curriculum w/books</t>
  </si>
  <si>
    <t>11-13 Science Manipulatives</t>
  </si>
  <si>
    <t>11-13 Social Studies Curriculum w/books</t>
  </si>
  <si>
    <t>11-13 SS Manipulatives</t>
  </si>
  <si>
    <t>12-14 Full Year Curriculum w/books</t>
  </si>
  <si>
    <t>Age 12-14</t>
  </si>
  <si>
    <t>12-14 Manipulatives</t>
  </si>
  <si>
    <t>12-14 Language Arts Curriculum w/books</t>
  </si>
  <si>
    <t>12-14 LA Manipulatives</t>
  </si>
  <si>
    <t>12-14 Social Studies Curriculum w/books</t>
  </si>
  <si>
    <t>12-14 SS Manipulatives</t>
  </si>
  <si>
    <t>12-14 Science Curriculum w/books</t>
  </si>
  <si>
    <t>12-14 Science Manipulatives</t>
  </si>
  <si>
    <t>RRH</t>
  </si>
  <si>
    <t>ASB</t>
  </si>
  <si>
    <t>ASK</t>
  </si>
  <si>
    <t>AHK</t>
  </si>
  <si>
    <t>Hands On History- World Cultures</t>
  </si>
  <si>
    <t>BHK</t>
  </si>
  <si>
    <t>BSK</t>
  </si>
  <si>
    <t>BSB</t>
  </si>
  <si>
    <t>LA</t>
  </si>
  <si>
    <t>1LB</t>
  </si>
  <si>
    <t>CSB</t>
  </si>
  <si>
    <t>CSK</t>
  </si>
  <si>
    <t>CHK</t>
  </si>
  <si>
    <t>Hands on History- World History II</t>
  </si>
  <si>
    <t>Hands on History- World History I</t>
  </si>
  <si>
    <t>2LB</t>
  </si>
  <si>
    <t>DSB</t>
  </si>
  <si>
    <t>DSK</t>
  </si>
  <si>
    <t>DH30</t>
  </si>
  <si>
    <t>Lap book kit- American History I</t>
  </si>
  <si>
    <t>US30</t>
  </si>
  <si>
    <t>Lap book kit- US Elections</t>
  </si>
  <si>
    <t>ESB</t>
  </si>
  <si>
    <t>ESK</t>
  </si>
  <si>
    <t>EH30</t>
  </si>
  <si>
    <t>Lap book kit- American History II</t>
  </si>
  <si>
    <t>FSB</t>
  </si>
  <si>
    <t>Lap book kit- World History I</t>
  </si>
  <si>
    <t>GH30</t>
  </si>
  <si>
    <t>GSB</t>
  </si>
  <si>
    <t>GSK</t>
  </si>
  <si>
    <t>HSB</t>
  </si>
  <si>
    <t>Lap book kit- World History II</t>
  </si>
  <si>
    <t>HH30</t>
  </si>
  <si>
    <t>JSK</t>
  </si>
  <si>
    <t>HSK</t>
  </si>
  <si>
    <t>K Student Bundle: Letters and Numbers for Me + BW-A + WJ-A (includes Handwrting)</t>
  </si>
  <si>
    <t>1st Grade Student Bundle: My Printing Book + BR-B + WJ-B (includes Handwriting)</t>
  </si>
  <si>
    <t>2nd Grade Student Bundle A: PP + BW-C + WJ-C (Includes Handwiritng)</t>
  </si>
  <si>
    <t>2nd Grade Student Bundle C: CK + BW-C + WJ-C (Includes Handwriting)</t>
  </si>
  <si>
    <t>3rd Grade Student Bundle: CH + BW-D + WJ-D (Includes Handwriitng)</t>
  </si>
  <si>
    <t>4th Grade Student Bundle: CS + BW-E + WJ-E (Includes Handwriting)</t>
  </si>
  <si>
    <t>5th Grade Student Bundle: CDC + BW-F-WJ-F (Includes Handwriting)</t>
  </si>
  <si>
    <t>Rainbow Reource</t>
  </si>
  <si>
    <t>076751</t>
  </si>
  <si>
    <t>IEW  Structure and Style for Students level A (Includes Grammar)</t>
  </si>
  <si>
    <t>IEW Structure and Style for Students level B (Includes Grammar)</t>
  </si>
  <si>
    <t>IEW Structure and Style for Students level C (Includes Grammar)</t>
  </si>
  <si>
    <t>3-5</t>
  </si>
  <si>
    <t>076760</t>
  </si>
  <si>
    <t>076768</t>
  </si>
  <si>
    <t>9-12</t>
  </si>
  <si>
    <t>Logic of English Foundations A set w/manuscript</t>
  </si>
  <si>
    <t>Logic of English</t>
  </si>
  <si>
    <t>LA-Phonics</t>
  </si>
  <si>
    <t xml:space="preserve">Logic of English Foundations A set w/cursive </t>
  </si>
  <si>
    <t>Logic of English Foundations  B set w/manuscript</t>
  </si>
  <si>
    <t xml:space="preserve">Logic of English Foundations B set w/cursive </t>
  </si>
  <si>
    <t xml:space="preserve">Logic of English </t>
  </si>
  <si>
    <t>Logic of English Starting at Foundations B set w/manuscript</t>
  </si>
  <si>
    <t>Logic of English Starting at Foundations B set w/cursive</t>
  </si>
  <si>
    <t>Logic of English Foundations C set</t>
  </si>
  <si>
    <t xml:space="preserve">Logic of English Foundations D set </t>
  </si>
  <si>
    <t xml:space="preserve">Logic of English Essentials 1-7 Spelling set </t>
  </si>
  <si>
    <t>Logic of English Essential Reader Set</t>
  </si>
  <si>
    <t>Logic of English Essentials 8-15 Set</t>
  </si>
  <si>
    <t xml:space="preserve">Logic of English Essentials 16-22 Set </t>
  </si>
  <si>
    <t>Logic of English 23-30 Set</t>
  </si>
  <si>
    <t xml:space="preserve">Logic of Englsih </t>
  </si>
  <si>
    <t>=SUBTOTAL(109,I9:I243)</t>
  </si>
  <si>
    <t>Learning  Plan Skeleton                                                                                                                                                                      2020-21</t>
  </si>
  <si>
    <t xml:space="preserve"> Rainbow Resource </t>
  </si>
  <si>
    <t xml:space="preserve">LA - Writing </t>
  </si>
  <si>
    <t xml:space="preserve">Student Request Form </t>
  </si>
  <si>
    <t>Dimensions Math Textbook 1A</t>
  </si>
  <si>
    <t>Dimensions Math Workbook 1A</t>
  </si>
  <si>
    <t>Dimensions Math Teacher's Guide 1A</t>
  </si>
  <si>
    <t>Dimensions Math Textbook 1B</t>
  </si>
  <si>
    <t>Dimensions Math Workbook 1B</t>
  </si>
  <si>
    <t>Dimensions Math Teacher's Guide 1B</t>
  </si>
  <si>
    <t>Dimensions Math Tests 1B</t>
  </si>
  <si>
    <t>Dimensions Math Textbook 2A</t>
  </si>
  <si>
    <t>Dimensions Math Workbook 2B</t>
  </si>
  <si>
    <t>Dimensions Math Workbook 2A</t>
  </si>
  <si>
    <t>Dimensions Math Teacher's Guide 2A</t>
  </si>
  <si>
    <t>Dimensions Math Tests 2B</t>
  </si>
  <si>
    <t>Dimensions Math Textbook 2B</t>
  </si>
  <si>
    <t>Dimensions Math Teacher's Guide 2B</t>
  </si>
  <si>
    <t>Dimensions Math Textbook 3A</t>
  </si>
  <si>
    <t>Dimensions Math Workbook 3A</t>
  </si>
  <si>
    <t>Dimensions Math Teacher's Guide 3A</t>
  </si>
  <si>
    <t>Dimensions Math Tests 3B</t>
  </si>
  <si>
    <t>Dimensions Math Textbook 3B</t>
  </si>
  <si>
    <t>Dimensions Math Workbook 3B</t>
  </si>
  <si>
    <t>Dimensions Math Teacher's Guide 3B</t>
  </si>
  <si>
    <t>Dimensions Math Textbook 4A</t>
  </si>
  <si>
    <t>Dimensions Math Workbook 4A</t>
  </si>
  <si>
    <t>Dimensions Math Teacher's Guide 4A</t>
  </si>
  <si>
    <t>Dimensions Math Tests 4B</t>
  </si>
  <si>
    <t>Dimensions Math Textbook 4B</t>
  </si>
  <si>
    <t>Dimensions Math Workbook 4B</t>
  </si>
  <si>
    <t>Dimensions Math Teacher's Guide 4B</t>
  </si>
  <si>
    <t>DMT1A</t>
  </si>
  <si>
    <t>DMW1A</t>
  </si>
  <si>
    <t>DMT1B</t>
  </si>
  <si>
    <t>DMW1B</t>
  </si>
  <si>
    <t>DMT2A</t>
  </si>
  <si>
    <t>DMW2A</t>
  </si>
  <si>
    <t>DMT2B</t>
  </si>
  <si>
    <t>DMW2B</t>
  </si>
  <si>
    <t>DMT3A</t>
  </si>
  <si>
    <t>DMW3A</t>
  </si>
  <si>
    <t>DMT3B</t>
  </si>
  <si>
    <t>DMW3B</t>
  </si>
  <si>
    <t>DMTG1A</t>
  </si>
  <si>
    <t>DMTST1A</t>
  </si>
  <si>
    <t>Dimensions Math Tests 2A</t>
  </si>
  <si>
    <t>Dimensions Math Tests 3A</t>
  </si>
  <si>
    <t>Dimensions Math Tests 4A</t>
  </si>
  <si>
    <t>Dimensions Math Tests 1A</t>
  </si>
  <si>
    <t>DMTG1B</t>
  </si>
  <si>
    <t>DMTST1B</t>
  </si>
  <si>
    <t>DMTG2A</t>
  </si>
  <si>
    <t>DMTST2A</t>
  </si>
  <si>
    <t>DMTG2B</t>
  </si>
  <si>
    <t>DMTST2B</t>
  </si>
  <si>
    <t>DMTG3A</t>
  </si>
  <si>
    <t>DMTST3A</t>
  </si>
  <si>
    <t>DMTG3B</t>
  </si>
  <si>
    <t>DMTST3B</t>
  </si>
  <si>
    <t>DMT4A</t>
  </si>
  <si>
    <t>DMW4A</t>
  </si>
  <si>
    <t>DMTG4A</t>
  </si>
  <si>
    <t>DMTST4A</t>
  </si>
  <si>
    <t>DMT4B</t>
  </si>
  <si>
    <t>DMW4B</t>
  </si>
  <si>
    <t>DMTG4B</t>
  </si>
  <si>
    <t>DMTST4B</t>
  </si>
  <si>
    <t>DMT5A</t>
  </si>
  <si>
    <t>DMW5A</t>
  </si>
  <si>
    <t>DMTG5A</t>
  </si>
  <si>
    <t>DMTST5A</t>
  </si>
  <si>
    <t>DMT5B</t>
  </si>
  <si>
    <t>DMW5B</t>
  </si>
  <si>
    <t>DMTG5B</t>
  </si>
  <si>
    <t>DMTST5B</t>
  </si>
  <si>
    <t>Dimensions Math Teacher's Guide 5A - COMING SOON</t>
  </si>
  <si>
    <t>Dimensions Math Tests 5A - COMING SOON</t>
  </si>
  <si>
    <t>Dimensions Math Workbook 5A - COMING SOON</t>
  </si>
  <si>
    <t>Dimensions Math Textbook 5A - COMING SOON</t>
  </si>
  <si>
    <t>Dimensions Math Textbook 5B - COMING SOON</t>
  </si>
  <si>
    <t>Dimensions Math Workbook 5B - COMING SOON</t>
  </si>
  <si>
    <t>Dimensions Math Teacher's Guide 5B - COMING SOON</t>
  </si>
  <si>
    <t>Dimensions Math Tests 5B - COMING SOON</t>
  </si>
  <si>
    <t xml:space="preserve"> Cost</t>
  </si>
  <si>
    <t>023581</t>
  </si>
  <si>
    <t>033849</t>
  </si>
  <si>
    <t>4-8</t>
  </si>
  <si>
    <t xml:space="preserve">    *  Handwritten requests may be held and ordered in the fall.</t>
  </si>
  <si>
    <t xml:space="preserve">    *  Required re-enrollment documentation must be complete and returned to the front office for catalog requests to be processed.</t>
  </si>
  <si>
    <t>The Complete Book of Sight Words K-2</t>
  </si>
  <si>
    <t>043282</t>
  </si>
  <si>
    <t xml:space="preserve">WriteShop Primary Book A Teacher's Guide </t>
  </si>
  <si>
    <t>043283</t>
  </si>
  <si>
    <t>WriteShop Primary Book A Activity Set Worksheet Pack</t>
  </si>
  <si>
    <t>043285</t>
  </si>
  <si>
    <t>043284</t>
  </si>
  <si>
    <t>WriteShop Primary Book B Activity Set Worksheet Pack</t>
  </si>
  <si>
    <t xml:space="preserve">WriteShop Primary Book B Teacher's Guide </t>
  </si>
  <si>
    <t>043287</t>
  </si>
  <si>
    <t>043286</t>
  </si>
  <si>
    <t>050511</t>
  </si>
  <si>
    <t>WriteShop Junior Level D Activity Pack</t>
  </si>
  <si>
    <t>050512</t>
  </si>
  <si>
    <t>WriteShop Junior Level D Teacher's Guide</t>
  </si>
  <si>
    <t>043244</t>
  </si>
  <si>
    <t>WriteShop Junior Level E Activity Pack</t>
  </si>
  <si>
    <t>WriteShop Junior Level E Teacher's Guide</t>
  </si>
  <si>
    <t>WriteShop Junior Level F Activity Pack</t>
  </si>
  <si>
    <t>WriteShop Junior Level F Teacher's Guide</t>
  </si>
  <si>
    <t>059002</t>
  </si>
  <si>
    <t>059003</t>
  </si>
  <si>
    <t>059004</t>
  </si>
  <si>
    <t>069764</t>
  </si>
  <si>
    <t>069765</t>
  </si>
  <si>
    <t>069766</t>
  </si>
  <si>
    <t>5-7</t>
  </si>
  <si>
    <t>WriteShop Primary Book C Activity Set Worksheet Pack</t>
  </si>
  <si>
    <t xml:space="preserve">WriteShop Primary Book C Teacher's Guide </t>
  </si>
  <si>
    <t>WriteShop Junior Level D Time-Saver Pack</t>
  </si>
  <si>
    <t>WriteShop Junior Level E Time-Saver Pack</t>
  </si>
  <si>
    <t>WriteShop Junior Level F Time-Saver Pack</t>
  </si>
  <si>
    <t>Price</t>
  </si>
  <si>
    <t>068566</t>
  </si>
  <si>
    <t>LA -  Writing</t>
  </si>
  <si>
    <t>IEW Modern World History-Based Writing Lessons Student Book</t>
  </si>
  <si>
    <t>IEW Ancient History-Based Writing Lessons Student Book</t>
  </si>
  <si>
    <t>IEW Medieval History-Based Writing Lessons Student Book</t>
  </si>
  <si>
    <t>Total</t>
  </si>
  <si>
    <t>Allocation Deducted:</t>
  </si>
  <si>
    <t>K - Science K Instructor's Guide</t>
  </si>
  <si>
    <t>K - Science Supplies Kit K</t>
  </si>
  <si>
    <t>K - Bookshark Science 
Weather (AS01)
How Flowers Grow (AS02)
Isaac Newton and the Laws of Motion (AS03)
Science Activities, Volume 2 (AS04)
Discover &amp; Do Level K DVD (AS05)
Science K Instructor's Guide │Ages 5-7 (ASB)
Science Supplies Kit K (ASK)</t>
  </si>
  <si>
    <t>1 - Bookshark Language Arts 
Letter &amp; Word BINGO (1L09)
Go Blend! (1L10)
Language Arts 1 Instructor's Guide (1LB)
BINGO Markers (KL081)</t>
  </si>
  <si>
    <t>2 - Bookshark Language Arts Instructor's Guide</t>
  </si>
  <si>
    <t>Available Allocation: __________</t>
  </si>
  <si>
    <t>Spring 2020-21</t>
  </si>
  <si>
    <t>A - Bookshark Reading with History A (Intro to the World) 
*Includes Consumables and Required Resources</t>
  </si>
  <si>
    <t>KRH</t>
  </si>
  <si>
    <t>AHB</t>
  </si>
  <si>
    <t xml:space="preserve">AHB, AE01, AHB1, KR01
</t>
  </si>
  <si>
    <t>A - Bookshark Reading with History A - BOOKS ONLY - History and LA  (Science not included)</t>
  </si>
  <si>
    <t>K - Level K Readers Schedule &amp; Notes</t>
  </si>
  <si>
    <t>B-KR</t>
  </si>
  <si>
    <t>A - Bookshark Consumables (AHB, AE01, AHB1, KR01)
(Instructor's Guide, Calendar, Timeline Figures, Fun Tales)</t>
  </si>
  <si>
    <t>A - Bookshark Required Resources
Markable Map (MAP1)
D-Ring 3-inch Binder with Tabs (BK50)
Markable Map Markers (MAP2)
The Timeline Book (RR120)</t>
  </si>
  <si>
    <t>K - Bookshark Language Arts K Package
My First Picture Dictionary (KL04)
Language Arts K Instructor's Guide (KLB)
BINGO Markers (KL081)
Alphabet Sounds BINGO Cards (KL082)
Go A to Z! (KL11)</t>
  </si>
  <si>
    <t>1RH</t>
  </si>
  <si>
    <t>BHB</t>
  </si>
  <si>
    <t>BHB, BHB1</t>
  </si>
  <si>
    <t>B - Bookshark Reading with History B(Intro to World History Year 1) 
*Includes Consumables and Required Resources</t>
  </si>
  <si>
    <t>B - Bookshark Reading with History - BOOKS ONLY - History and LA  (Science not included)</t>
  </si>
  <si>
    <t>B - Bookshark Language Arts Instructor's Guide</t>
  </si>
  <si>
    <t>B - History B Instructor's Guide</t>
  </si>
  <si>
    <t>B - Bookshark Consumables 
(Instructor's Guide,Timeline Figures)</t>
  </si>
  <si>
    <t>B - Bookshark Science
Discover &amp; Do, Level 1 (DVD) (BS03)
Pasteur's Fight Against Microbes (BS01)
Space (BS02)
First Encyclopedia of the Human Body (BS04)
Science Activities, Volume 1 (BS07)
The Magic School Bus at the Waterworks (BS08)
Why Do People Eat? (BS09)
The Usborne World of Animals (BS10)
Science B Instructor's Guide │Ages 6-8 (BSB)
Science Supplies Kit B (BSK)</t>
  </si>
  <si>
    <t>B - Science B Instructor's Guide</t>
  </si>
  <si>
    <t>B - Science Supplies Kit B</t>
  </si>
  <si>
    <t>C - Bookshark Reading with History (Intro to World History Year 2)
*Includes Consumables and Required Resources</t>
  </si>
  <si>
    <t>C - Bookshark Reading with History - BOOKS ONLY - History and LA  (Science not included)</t>
  </si>
  <si>
    <t>2RHR</t>
  </si>
  <si>
    <t>C - History C Instructor's Guide</t>
  </si>
  <si>
    <t>C - Bookshark Required Resources
Markable Map (MAP1)
D-Ring 3-inch Binder with Tabs (BK50)
Markable Map Markers (MAP2)
The Timeline Book (RR120)</t>
  </si>
  <si>
    <t>B - Bookshark Required Resources
Markable Map (MAP1)
D-Ring 3-inch Binder with Tabs (BK50)
Markable Map Markers (MAP2)
The Timeline Book (RR120)</t>
  </si>
  <si>
    <t>C - Bookshark Consumables 
(Instructor's Guide,Timeline Figures, Geography Songs CD)</t>
  </si>
  <si>
    <t>CHB, CHB1, CH06</t>
  </si>
  <si>
    <t>CS4B</t>
  </si>
  <si>
    <t>C - Bookshark Science 
Weather (CS01)
Discover &amp; Do Level 2 DVD (CS05)
The Magic School Bus Inside the Earth (CS06)
Science Activities, Volume 3 (CS08)
Marie Curie's Search for Radium (CS09)
Science 2 Instructor's Guide │Ages 7-9 (CSB)
Science Supplies Kit 2 (CSK)
The Usborne Book of Knowledge (CS03)
What's Physics All About? (CS11)
Usborne Lift-the-flap Periodic Table (BS14)</t>
  </si>
  <si>
    <t>C - Science C Instructor's Guide</t>
  </si>
  <si>
    <t>C - Science Supplies Kit C</t>
  </si>
  <si>
    <t>BS4B</t>
  </si>
  <si>
    <t>KS4B</t>
  </si>
  <si>
    <t>D - Bookshark Reading with History D (Intro to American History Year 1)
*Includes Consumables and Required Resources</t>
  </si>
  <si>
    <t>D - Bookshark Reading with History - BOOKS ONLY - History and LA  (Science not included)</t>
  </si>
  <si>
    <t>D - Bookshark Required Resources
Markable Map (MAP1)
D-Ring 3-inch Binder with Tabs (BK50)
Markable Map Markers (MAP2)
The Timeline Book (RR120)</t>
  </si>
  <si>
    <t>D - Bookshark Consumables 
(Instructor's Guide,Timeline Figures)</t>
  </si>
  <si>
    <t>D - History D Instructor's Guide</t>
  </si>
  <si>
    <t>DHB</t>
  </si>
  <si>
    <t>DHB, DHB1</t>
  </si>
  <si>
    <t>DLB</t>
  </si>
  <si>
    <t>D - Bookshark Languae Arts D Instructor's Guide</t>
  </si>
  <si>
    <t>D - Bookshark Science
TOPS 38-Green Thumbs: Radishes (DS09)
Real Science 4 Kids: Biology, Level 1 (DS01)
The Usborne First Encyclopedia of Seas and Oceans (DS02)
Usborne Science Encyclopedia (DS03)
The Magic School Bus Inside the Human Body (DS04)
Mysteries and Marvels of Nature (DS05)
Discover &amp; Do Level 3 DVD (DS06)
TOPS 39-Green Thumbs: Corn &amp; Beans (DS10)
Listening to Crickets (DS11)
Science D Instructor's Guide │Ages 8-11 (DSB)
Science Supplies Kit D (DSK)</t>
  </si>
  <si>
    <t>D - Science D Instructor's Guide</t>
  </si>
  <si>
    <t>D - Science Supplies Kit D</t>
  </si>
  <si>
    <t>DS4B</t>
  </si>
  <si>
    <t>3RH</t>
  </si>
  <si>
    <t>E - Bookshark Reading with History - BOOKS ONLY - History and LA  (Science not included)</t>
  </si>
  <si>
    <t>4RHR</t>
  </si>
  <si>
    <t>E - Bookshark Reading with History E (Intro to American History Year 2)
*Includes Consumables and Required Resources</t>
  </si>
  <si>
    <t>E - Bookshark Language Arts Instructor's Guide</t>
  </si>
  <si>
    <t>EHB</t>
  </si>
  <si>
    <t>E - History E Instructor's Guide</t>
  </si>
  <si>
    <t>E - Bookshark Required Resources
Markable Map (MAP1)
D-Ring 3-inch Binder with Tabs (BK50)
Markable Map Markers (MAP2)
The Timeline Book (RR120)</t>
  </si>
  <si>
    <t>EHB, EHB1, EH04</t>
  </si>
  <si>
    <t>E - Science Supplies Kit E</t>
  </si>
  <si>
    <t>E - Science E Instructor's Guide</t>
  </si>
  <si>
    <t>ELA</t>
  </si>
  <si>
    <t>E - Bookshark Consumables 
(Instructor's Guide,Timeline Figures, Wee Sing America CD)</t>
  </si>
  <si>
    <t>E - Bookshark Science
The Usborne Internet-Linked Book of Astronomy and Space (ES01)
Diary of an Early American Boy (ES03)
Discover &amp; Do Level 4 DVD (ES06)
Mysteries and Marvels of Science (ES07)
Electricity and Magnetism (ES09)
TOPS 32 - Electricity (ES10)
TOPS 33 - Magnetism (ES11)
Usborne Complete Book of the Microscope (ES12)
Light &amp; Color (ES13)
Science E Instructor's Guide │Ages 9-12 (ESB)
Science Supplies Kit E (ESK)
Who Was Alexander Graham Bell? (ES15)</t>
  </si>
  <si>
    <t>ES4B</t>
  </si>
  <si>
    <t>F - Bookshark Reading with History (Eastern Hemisphere)
*Includes Consumables and Required Resources</t>
  </si>
  <si>
    <t>5RHR</t>
  </si>
  <si>
    <t>F - Bookshark Reading with History - BOOKS ONLY - History and LA  (Science not included)</t>
  </si>
  <si>
    <t>F - Bookshark Language Arts Instructor's Guide</t>
  </si>
  <si>
    <t>F - History F Instructor's Guide</t>
  </si>
  <si>
    <t>F - Bookshark Required Resources
Markable Map (MAP1)
D-Ring 3-inch Binder with Tabs (BK50)
Markable Map Markers (MAP2)
The Timeline Book (RR120)</t>
  </si>
  <si>
    <t>FHBB</t>
  </si>
  <si>
    <t xml:space="preserve">FHBB, FHB1, FH23, FR252 </t>
  </si>
  <si>
    <t>F - Bookshark Consumables 
(Instructor's Guide,Timeline Figures, China Kit, Origami)</t>
  </si>
  <si>
    <t>F - Bookshark Science
The Care &amp; Keeping of You: The Body Book for Younger Girls (FS01)
The Boy's Body Book: Everything You Need to Know for Growing Up You (FS02)
Food and Nutrition for Every Kid (FS05)
Improve Your Survival Skills (FS06)
Blood &amp; Guts: A Working Guide to Your Own Insides (FS12)
Usborne Internet-Linked Complete Book of the Human Body (FS13)
Science F Instructor's Guide │Ages 10-13 (FSB)
Understanding Your Brain (FS10)
Introduction to Genes and DNA (FS08)</t>
  </si>
  <si>
    <t>F - Bookshark Science Instructor's Guide</t>
  </si>
  <si>
    <t>FLB</t>
  </si>
  <si>
    <t>FS4B</t>
  </si>
  <si>
    <t>G - Bookshark Reading with History (World History Year 1)
*Includes Consumables and Required Resources</t>
  </si>
  <si>
    <t>6RHR</t>
  </si>
  <si>
    <t>7RHR</t>
  </si>
  <si>
    <t>G - Bookshark Reading with History - BOOKS ONLY - History and LA  (Science not included)</t>
  </si>
  <si>
    <t>G - Bookshark Language Arts Instructor's Guide</t>
  </si>
  <si>
    <t>GHB</t>
  </si>
  <si>
    <t>GLA</t>
  </si>
  <si>
    <t>GHB, GHB1</t>
  </si>
  <si>
    <t>G - History G Instructor's Guide</t>
  </si>
  <si>
    <t>G - Bookshark Required Resources
Markable Map (MAP1)
D-Ring 3-inch Binder with Tabs (BK50)
Markable Map Markers (MAP2)
The Timeline Book (RR120)</t>
  </si>
  <si>
    <t>G - Bookshark Consumables 
(Instructor's Guide,Timeline Figures)</t>
  </si>
  <si>
    <t>G - Bookshark Science
Encyclopedia of Planet Earth (GS01)
Genetics (GS09)
What's Science All About? (GS08)
TOPS 10 - Analysis (GS05)
TOPS 13 - Cohesion/Adhesion (GS06)
Science Supplies Kit 6 (GSK)
Science G Instructor's Guide | Ages 11-13 (GSB)</t>
  </si>
  <si>
    <t>G - Science G Instructor's Guide</t>
  </si>
  <si>
    <t>G - Science Supplies Kit G</t>
  </si>
  <si>
    <t>GS4B</t>
  </si>
  <si>
    <t>GLB</t>
  </si>
  <si>
    <t>H - Bookshark Reading with History (World History Year 2)
*Includes Consumables and Required Resources</t>
  </si>
  <si>
    <t>H - Bookshark Reading with History - BOOKS ONLY - History and LA  (Science not included)</t>
  </si>
  <si>
    <t>H - Bookshark Language Arts Instructor's Guide</t>
  </si>
  <si>
    <t>H - Bookshark Required Resources
Markable Map (MAP1)
D-Ring 3-inch Binder with Tabs (BK50)
Markable Map Markers (MAP2)
The Timeline Book (RR120)</t>
  </si>
  <si>
    <t>H - History H Instructor's Guide</t>
  </si>
  <si>
    <t>H - Bookshark Consumables 
(Instructor's Guide,Timeline Figures)</t>
  </si>
  <si>
    <t>H - Bookshark Science H
Cool Stuff 2.0 and How it Works (GS02)
Energy (HS04)
Planet Earth (HS05)
Robotics (HS06)
The Industrial Revolution (HS07)
Garbage (HS08)
CanaIs and Dams (HS09)
Weather &amp; Climate Change (HS10)
Science Supplies Kit 7 (HSK)
Science 7 Instructor's Guide | Ages 12-14 (HSB)</t>
  </si>
  <si>
    <t>H - Science H Instructor's Guide</t>
  </si>
  <si>
    <t>H - Science Supplies Kit H</t>
  </si>
  <si>
    <t>HHB</t>
  </si>
  <si>
    <t>HHB, HHB1</t>
  </si>
  <si>
    <t>HS4B</t>
  </si>
  <si>
    <t>I - Bookshark American History &amp; Literature
*Includes Required Resources</t>
  </si>
  <si>
    <t>9RHB</t>
  </si>
  <si>
    <t>I - Bookshark Reading with History - BOOKS ONLY - History and LA  (Science not included)</t>
  </si>
  <si>
    <t>I - American Historical Literature &amp; Language Arts Parent Guide and Student Guide</t>
  </si>
  <si>
    <t>ILB-SG, ILB-PG</t>
  </si>
  <si>
    <t>IHB-SG, IHB-PG</t>
  </si>
  <si>
    <t>I - History Parent Guide and Student Guide</t>
  </si>
  <si>
    <t>I - Bookshark Required Resources
Two D-Ring 3-inch Binder with Tabs (BK50-2)
The Timeline Book (RR120)</t>
  </si>
  <si>
    <t>I - Science I Instructor's Guide</t>
  </si>
  <si>
    <t>ISB</t>
  </si>
  <si>
    <t>I - Science Supplies Kit I</t>
  </si>
  <si>
    <t>JHB-SG</t>
  </si>
  <si>
    <t>JHB-PG</t>
  </si>
  <si>
    <t>JLB-SG</t>
  </si>
  <si>
    <t>Classical Literature &amp; Language Arts J Parent Guide (JLB-PG)</t>
  </si>
  <si>
    <t>JLB-PG</t>
  </si>
  <si>
    <t>Classical Literature &amp; Language Arts J Student Guide (JLB-SG)</t>
  </si>
  <si>
    <t>History J Student Guide │Ages 14-16 (JHB-SG)</t>
  </si>
  <si>
    <t>History J Parent Guide │Ages 14-16 (JHB-PG)</t>
  </si>
  <si>
    <t>Bookshark Required Resources
Two D-Ring 3-inch Binder with Tabs (BK50-2)
The Timeline Book (RR120)</t>
  </si>
  <si>
    <t xml:space="preserve">J - History of Science and Language Arts &amp; Classic Literature
*Includes Required Resources
</t>
  </si>
  <si>
    <t>8RHB</t>
  </si>
  <si>
    <t>JSB</t>
  </si>
  <si>
    <t>Science Student Lab Book and Parent Guide</t>
  </si>
  <si>
    <t>Science Kit</t>
  </si>
  <si>
    <t>IS4B</t>
  </si>
  <si>
    <t>I - Science Set (Physics, Electromagnetism and Waves)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</si>
</sst>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#,##0.0_);\(#,##0.0\)"/>
  </numFmts>
  <fonts count="47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4" tint="-0.499984740745262"/>
      <name val="Corbel"/>
      <family val="2"/>
      <scheme val="major"/>
    </font>
    <font>
      <sz val="12"/>
      <color theme="1"/>
      <name val="Corbel"/>
      <family val="2"/>
      <scheme val="major"/>
    </font>
    <font>
      <b/>
      <sz val="34"/>
      <color theme="6"/>
      <name val="Corbel"/>
      <family val="2"/>
      <scheme val="major"/>
    </font>
    <font>
      <b/>
      <sz val="12"/>
      <color theme="0"/>
      <name val="Corbel"/>
      <family val="2"/>
      <scheme val="maj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orbel"/>
      <family val="2"/>
      <scheme val="major"/>
    </font>
    <font>
      <u/>
      <sz val="10"/>
      <color theme="10"/>
      <name val="Calibri"/>
      <family val="2"/>
      <scheme val="minor"/>
    </font>
    <font>
      <b/>
      <sz val="1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1"/>
      <name val="Verdana"/>
      <family val="2"/>
    </font>
    <font>
      <b/>
      <sz val="12"/>
      <color theme="1"/>
      <name val="Calibri"/>
      <family val="2"/>
      <scheme val="minor"/>
    </font>
    <font>
      <sz val="12"/>
      <color theme="0"/>
      <name val="Corbel"/>
      <family val="2"/>
      <scheme val="maj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34"/>
      <color rgb="FFA5A5A5"/>
      <name val="Calibri Light"/>
      <family val="2"/>
    </font>
    <font>
      <b/>
      <sz val="28"/>
      <color rgb="FF000000"/>
      <name val="Calibri Light"/>
      <family val="2"/>
    </font>
    <font>
      <b/>
      <sz val="34"/>
      <color rgb="FF000000"/>
      <name val="Calibri Light"/>
      <family val="2"/>
    </font>
    <font>
      <b/>
      <sz val="18"/>
      <color rgb="FF000000"/>
      <name val="Calibri Light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rgb="FF2CAEED"/>
      <name val="Century Gothic"/>
      <family val="2"/>
    </font>
    <font>
      <sz val="13"/>
      <color theme="1"/>
      <name val="Calibri"/>
      <family val="2"/>
      <scheme val="minor"/>
    </font>
    <font>
      <sz val="1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theme="6" tint="0.79967650379955446"/>
      </patternFill>
    </fill>
    <fill>
      <patternFill patternType="solid">
        <fgColor theme="5"/>
        <bgColor theme="6" tint="0.7996765037995544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5"/>
        <bgColor theme="5"/>
      </patternFill>
    </fill>
    <fill>
      <patternFill patternType="solid">
        <fgColor theme="2" tint="-4.9989318521683403E-2"/>
        <bgColor rgb="FFF2F2F2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4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0" fontId="43" fillId="13" borderId="0" applyNumberFormat="0" applyBorder="0" applyAlignment="0" applyProtection="0"/>
  </cellStyleXfs>
  <cellXfs count="39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 vertical="center" indent="1"/>
    </xf>
    <xf numFmtId="0" fontId="0" fillId="0" borderId="0" xfId="0" applyNumberFormat="1" applyAlignment="1">
      <alignment horizontal="right" vertical="center" indent="1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right" vertical="center" indent="1"/>
    </xf>
    <xf numFmtId="49" fontId="0" fillId="0" borderId="0" xfId="0" applyNumberFormat="1"/>
    <xf numFmtId="49" fontId="0" fillId="0" borderId="0" xfId="0" applyNumberFormat="1" applyAlignment="1">
      <alignment horizontal="left" vertical="center" indent="1"/>
    </xf>
    <xf numFmtId="0" fontId="0" fillId="0" borderId="0" xfId="0" applyNumberFormat="1" applyAlignment="1">
      <alignment horizontal="center"/>
    </xf>
    <xf numFmtId="0" fontId="21" fillId="0" borderId="0" xfId="0" applyFont="1" applyAlignment="1">
      <alignment horizontal="left" vertical="center" indent="1"/>
    </xf>
    <xf numFmtId="0" fontId="15" fillId="0" borderId="0" xfId="0" applyFont="1"/>
    <xf numFmtId="0" fontId="0" fillId="0" borderId="0" xfId="0" applyFont="1"/>
    <xf numFmtId="0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 vertical="center"/>
    </xf>
    <xf numFmtId="7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Protection="1">
      <protection locked="0"/>
    </xf>
    <xf numFmtId="0" fontId="25" fillId="0" borderId="2" xfId="0" applyFont="1" applyFill="1" applyBorder="1" applyAlignment="1" applyProtection="1">
      <alignment horizontal="left" vertical="top"/>
    </xf>
    <xf numFmtId="0" fontId="25" fillId="0" borderId="2" xfId="0" applyFont="1" applyFill="1" applyBorder="1" applyAlignment="1" applyProtection="1">
      <alignment horizontal="right" vertical="top"/>
    </xf>
    <xf numFmtId="0" fontId="27" fillId="0" borderId="2" xfId="0" applyFont="1" applyFill="1" applyBorder="1" applyAlignment="1" applyProtection="1">
      <alignment horizontal="right" vertical="top"/>
    </xf>
    <xf numFmtId="0" fontId="26" fillId="0" borderId="2" xfId="0" applyFont="1" applyFill="1" applyBorder="1" applyAlignment="1" applyProtection="1">
      <alignment horizontal="right" vertical="top"/>
    </xf>
    <xf numFmtId="0" fontId="27" fillId="0" borderId="2" xfId="0" applyFont="1" applyFill="1" applyBorder="1" applyAlignment="1" applyProtection="1">
      <alignment horizontal="right" vertical="top" wrapText="1"/>
    </xf>
    <xf numFmtId="0" fontId="27" fillId="0" borderId="2" xfId="0" applyFont="1" applyFill="1" applyBorder="1" applyAlignment="1" applyProtection="1">
      <alignment horizontal="right" vertical="center" wrapText="1"/>
    </xf>
    <xf numFmtId="0" fontId="0" fillId="7" borderId="2" xfId="0" applyFill="1" applyBorder="1" applyAlignment="1" applyProtection="1">
      <alignment horizontal="right" vertical="top" wrapText="1"/>
    </xf>
    <xf numFmtId="0" fontId="28" fillId="0" borderId="2" xfId="0" applyFont="1" applyFill="1" applyBorder="1" applyAlignment="1" applyProtection="1">
      <alignment horizontal="right" vertical="top" wrapText="1"/>
    </xf>
    <xf numFmtId="0" fontId="28" fillId="7" borderId="2" xfId="0" applyFont="1" applyFill="1" applyBorder="1" applyAlignment="1" applyProtection="1">
      <alignment horizontal="right" vertical="top" wrapText="1"/>
    </xf>
    <xf numFmtId="0" fontId="0" fillId="0" borderId="0" xfId="0" applyProtection="1"/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Alignment="1" applyProtection="1">
      <alignment horizontal="center" vertical="center"/>
    </xf>
    <xf numFmtId="49" fontId="18" fillId="2" borderId="0" xfId="0" applyNumberFormat="1" applyFont="1" applyFill="1" applyAlignment="1" applyProtection="1">
      <alignment horizontal="left" vertical="center" indent="1"/>
    </xf>
    <xf numFmtId="0" fontId="16" fillId="2" borderId="0" xfId="0" applyFont="1" applyFill="1" applyAlignment="1" applyProtection="1">
      <alignment vertical="center"/>
    </xf>
    <xf numFmtId="49" fontId="16" fillId="2" borderId="0" xfId="0" applyNumberFormat="1" applyFont="1" applyFill="1" applyAlignment="1" applyProtection="1">
      <alignment horizontal="center" vertical="top"/>
    </xf>
    <xf numFmtId="0" fontId="16" fillId="2" borderId="0" xfId="0" applyFont="1" applyFill="1" applyAlignment="1" applyProtection="1">
      <alignment horizontal="center" vertical="top"/>
    </xf>
    <xf numFmtId="49" fontId="19" fillId="4" borderId="1" xfId="0" applyNumberFormat="1" applyFont="1" applyFill="1" applyBorder="1" applyAlignment="1" applyProtection="1">
      <alignment horizontal="center" vertical="center" wrapText="1"/>
    </xf>
    <xf numFmtId="0" fontId="33" fillId="6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49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left" vertical="center" indent="1"/>
    </xf>
    <xf numFmtId="49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7" fontId="0" fillId="0" borderId="0" xfId="0" applyNumberFormat="1" applyAlignment="1" applyProtection="1">
      <alignment horizontal="center" vertical="center"/>
    </xf>
    <xf numFmtId="49" fontId="0" fillId="0" borderId="0" xfId="0" applyNumberFormat="1" applyAlignment="1" applyProtection="1">
      <alignment horizontal="right" vertical="center" indent="1"/>
    </xf>
    <xf numFmtId="164" fontId="0" fillId="0" borderId="0" xfId="0" applyNumberFormat="1" applyAlignment="1" applyProtection="1">
      <alignment horizontal="right"/>
    </xf>
    <xf numFmtId="0" fontId="24" fillId="0" borderId="0" xfId="1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 indent="1"/>
    </xf>
    <xf numFmtId="49" fontId="0" fillId="0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49" fontId="0" fillId="0" borderId="0" xfId="0" applyNumberFormat="1" applyAlignment="1" applyProtection="1">
      <alignment horizontal="right"/>
    </xf>
    <xf numFmtId="49" fontId="0" fillId="0" borderId="0" xfId="0" applyNumberFormat="1" applyProtection="1"/>
    <xf numFmtId="49" fontId="0" fillId="0" borderId="0" xfId="0" applyNumberFormat="1" applyFill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 indent="1"/>
    </xf>
    <xf numFmtId="49" fontId="0" fillId="5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7" fontId="0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2" fontId="0" fillId="0" borderId="0" xfId="0" applyNumberFormat="1" applyFont="1" applyFill="1" applyBorder="1" applyAlignment="1" applyProtection="1">
      <alignment horizontal="center" vertical="center"/>
    </xf>
    <xf numFmtId="164" fontId="0" fillId="0" borderId="0" xfId="0" applyNumberFormat="1" applyFill="1" applyAlignment="1" applyProtection="1">
      <alignment horizontal="right"/>
    </xf>
    <xf numFmtId="0" fontId="0" fillId="0" borderId="0" xfId="0" quotePrefix="1" applyNumberFormat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</xf>
    <xf numFmtId="49" fontId="15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Protection="1"/>
    <xf numFmtId="2" fontId="13" fillId="0" borderId="0" xfId="0" applyNumberFormat="1" applyFont="1" applyFill="1" applyBorder="1" applyAlignment="1" applyProtection="1">
      <alignment horizontal="center" vertical="center"/>
    </xf>
    <xf numFmtId="7" fontId="13" fillId="0" borderId="0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/>
    </xf>
    <xf numFmtId="7" fontId="12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7" borderId="2" xfId="0" applyFill="1" applyBorder="1" applyAlignment="1" applyProtection="1">
      <alignment horizontal="left"/>
    </xf>
    <xf numFmtId="2" fontId="11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49" fontId="0" fillId="0" borderId="2" xfId="0" applyNumberFormat="1" applyBorder="1"/>
    <xf numFmtId="49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49" fontId="0" fillId="0" borderId="2" xfId="0" applyNumberFormat="1" applyBorder="1" applyAlignment="1">
      <alignment wrapText="1"/>
    </xf>
    <xf numFmtId="0" fontId="0" fillId="0" borderId="0" xfId="0" applyAlignment="1">
      <alignment wrapText="1"/>
    </xf>
    <xf numFmtId="49" fontId="36" fillId="9" borderId="5" xfId="0" applyNumberFormat="1" applyFont="1" applyFill="1" applyBorder="1" applyAlignment="1">
      <alignment horizontal="center" vertical="center"/>
    </xf>
    <xf numFmtId="0" fontId="37" fillId="9" borderId="6" xfId="0" applyFont="1" applyFill="1" applyBorder="1" applyAlignment="1">
      <alignment vertical="center"/>
    </xf>
    <xf numFmtId="49" fontId="38" fillId="9" borderId="6" xfId="0" applyNumberFormat="1" applyFont="1" applyFill="1" applyBorder="1" applyAlignment="1">
      <alignment horizontal="left" vertical="center"/>
    </xf>
    <xf numFmtId="0" fontId="0" fillId="9" borderId="6" xfId="0" applyFill="1" applyBorder="1" applyAlignment="1">
      <alignment vertical="center"/>
    </xf>
    <xf numFmtId="49" fontId="37" fillId="9" borderId="6" xfId="0" applyNumberFormat="1" applyFont="1" applyFill="1" applyBorder="1" applyAlignment="1">
      <alignment horizontal="center" vertical="center"/>
    </xf>
    <xf numFmtId="0" fontId="37" fillId="9" borderId="6" xfId="0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right" vertical="center"/>
    </xf>
    <xf numFmtId="0" fontId="0" fillId="0" borderId="2" xfId="0" applyBorder="1" applyAlignment="1"/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40" fillId="0" borderId="2" xfId="0" applyFont="1" applyBorder="1" applyAlignment="1">
      <alignment horizontal="right"/>
    </xf>
    <xf numFmtId="49" fontId="0" fillId="0" borderId="0" xfId="0" quotePrefix="1" applyNumberFormat="1" applyAlignment="1" applyProtection="1">
      <alignment horizontal="center"/>
    </xf>
    <xf numFmtId="49" fontId="31" fillId="0" borderId="0" xfId="0" applyNumberFormat="1" applyFont="1" applyAlignment="1" applyProtection="1">
      <alignment horizontal="center"/>
    </xf>
    <xf numFmtId="49" fontId="36" fillId="9" borderId="5" xfId="0" applyNumberFormat="1" applyFont="1" applyFill="1" applyBorder="1" applyAlignment="1" applyProtection="1">
      <alignment horizontal="center" vertical="center"/>
    </xf>
    <xf numFmtId="0" fontId="37" fillId="9" borderId="6" xfId="0" applyFont="1" applyFill="1" applyBorder="1" applyAlignment="1" applyProtection="1">
      <alignment vertical="center"/>
    </xf>
    <xf numFmtId="49" fontId="38" fillId="9" borderId="6" xfId="0" applyNumberFormat="1" applyFont="1" applyFill="1" applyBorder="1" applyAlignment="1" applyProtection="1">
      <alignment horizontal="left" vertical="center"/>
    </xf>
    <xf numFmtId="0" fontId="0" fillId="9" borderId="6" xfId="0" applyFill="1" applyBorder="1" applyAlignment="1" applyProtection="1">
      <alignment vertical="center"/>
    </xf>
    <xf numFmtId="49" fontId="37" fillId="9" borderId="6" xfId="0" applyNumberFormat="1" applyFont="1" applyFill="1" applyBorder="1" applyAlignment="1" applyProtection="1">
      <alignment horizontal="center" vertical="center"/>
    </xf>
    <xf numFmtId="0" fontId="37" fillId="9" borderId="6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/>
    <xf numFmtId="0" fontId="40" fillId="0" borderId="2" xfId="0" applyFont="1" applyBorder="1" applyAlignment="1" applyProtection="1">
      <alignment horizontal="right"/>
    </xf>
    <xf numFmtId="0" fontId="32" fillId="8" borderId="0" xfId="0" applyFont="1" applyFill="1" applyAlignment="1" applyProtection="1">
      <alignment horizontal="left"/>
    </xf>
    <xf numFmtId="0" fontId="32" fillId="8" borderId="0" xfId="0" applyFont="1" applyFill="1" applyAlignment="1" applyProtection="1">
      <alignment horizontal="left" wrapText="1"/>
    </xf>
    <xf numFmtId="49" fontId="0" fillId="0" borderId="2" xfId="0" applyNumberFormat="1" applyBorder="1" applyProtection="1"/>
    <xf numFmtId="49" fontId="0" fillId="0" borderId="2" xfId="0" applyNumberFormat="1" applyBorder="1" applyAlignment="1" applyProtection="1">
      <alignment wrapText="1"/>
    </xf>
    <xf numFmtId="0" fontId="35" fillId="5" borderId="2" xfId="0" applyNumberFormat="1" applyFont="1" applyFill="1" applyBorder="1" applyAlignment="1" applyProtection="1">
      <alignment horizontal="left" vertical="center"/>
    </xf>
    <xf numFmtId="1" fontId="35" fillId="5" borderId="2" xfId="0" applyNumberFormat="1" applyFont="1" applyFill="1" applyBorder="1" applyAlignment="1" applyProtection="1">
      <alignment horizontal="center" vertical="center"/>
    </xf>
    <xf numFmtId="49" fontId="35" fillId="5" borderId="2" xfId="0" applyNumberFormat="1" applyFont="1" applyFill="1" applyBorder="1" applyAlignment="1" applyProtection="1">
      <alignment horizontal="left" vertical="center"/>
    </xf>
    <xf numFmtId="49" fontId="35" fillId="5" borderId="2" xfId="0" applyNumberFormat="1" applyFont="1" applyFill="1" applyBorder="1" applyAlignment="1" applyProtection="1">
      <alignment horizontal="left" vertical="center" wrapText="1"/>
    </xf>
    <xf numFmtId="49" fontId="0" fillId="0" borderId="2" xfId="0" applyNumberFormat="1" applyBorder="1" applyAlignment="1" applyProtection="1">
      <alignment horizontal="center"/>
    </xf>
    <xf numFmtId="0" fontId="35" fillId="5" borderId="2" xfId="0" applyNumberFormat="1" applyFont="1" applyFill="1" applyBorder="1" applyAlignment="1" applyProtection="1">
      <alignment vertical="center"/>
    </xf>
    <xf numFmtId="49" fontId="35" fillId="5" borderId="2" xfId="0" applyNumberFormat="1" applyFont="1" applyFill="1" applyBorder="1" applyAlignment="1" applyProtection="1">
      <alignment horizontal="center" vertical="center"/>
    </xf>
    <xf numFmtId="49" fontId="35" fillId="5" borderId="2" xfId="0" applyNumberFormat="1" applyFont="1" applyFill="1" applyBorder="1" applyAlignment="1" applyProtection="1">
      <alignment vertical="center"/>
    </xf>
    <xf numFmtId="49" fontId="35" fillId="5" borderId="2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29" fillId="0" borderId="0" xfId="0" applyNumberFormat="1" applyFont="1" applyFill="1" applyBorder="1" applyAlignment="1" applyProtection="1">
      <alignment vertical="center"/>
      <protection locked="0"/>
    </xf>
    <xf numFmtId="0" fontId="29" fillId="0" borderId="0" xfId="0" applyNumberFormat="1" applyFont="1" applyFill="1" applyBorder="1" applyAlignment="1" applyProtection="1">
      <alignment vertical="center"/>
    </xf>
    <xf numFmtId="0" fontId="16" fillId="2" borderId="0" xfId="0" applyFont="1" applyFill="1" applyAlignment="1" applyProtection="1">
      <alignment vertical="top"/>
    </xf>
    <xf numFmtId="0" fontId="0" fillId="0" borderId="0" xfId="0" applyAlignment="1" applyProtection="1"/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left" vertical="center" indent="1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center" vertical="center"/>
    </xf>
    <xf numFmtId="0" fontId="0" fillId="0" borderId="2" xfId="0" applyBorder="1" applyAlignment="1">
      <alignment horizontal="center"/>
    </xf>
    <xf numFmtId="164" fontId="0" fillId="0" borderId="0" xfId="0" applyNumberFormat="1" applyAlignment="1" applyProtection="1">
      <alignment horizontal="center" vertical="center"/>
    </xf>
    <xf numFmtId="2" fontId="8" fillId="0" borderId="0" xfId="0" applyNumberFormat="1" applyFont="1" applyFill="1" applyBorder="1" applyAlignment="1" applyProtection="1">
      <alignment horizontal="center" vertical="center"/>
    </xf>
    <xf numFmtId="0" fontId="24" fillId="0" borderId="0" xfId="1" applyFill="1" applyBorder="1" applyAlignment="1" applyProtection="1">
      <alignment horizontal="center" vertical="center"/>
    </xf>
    <xf numFmtId="0" fontId="0" fillId="0" borderId="2" xfId="0" applyNumberFormat="1" applyBorder="1" applyProtection="1"/>
    <xf numFmtId="0" fontId="0" fillId="0" borderId="8" xfId="0" applyNumberFormat="1" applyBorder="1" applyProtection="1"/>
    <xf numFmtId="49" fontId="0" fillId="0" borderId="8" xfId="0" applyNumberFormat="1" applyBorder="1" applyAlignment="1" applyProtection="1">
      <alignment horizontal="center"/>
    </xf>
    <xf numFmtId="49" fontId="0" fillId="0" borderId="8" xfId="0" applyNumberFormat="1" applyBorder="1" applyProtection="1"/>
    <xf numFmtId="49" fontId="0" fillId="0" borderId="8" xfId="0" applyNumberFormat="1" applyBorder="1" applyAlignment="1" applyProtection="1">
      <alignment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/>
    </xf>
    <xf numFmtId="0" fontId="35" fillId="5" borderId="8" xfId="0" applyNumberFormat="1" applyFont="1" applyFill="1" applyBorder="1" applyAlignment="1" applyProtection="1">
      <alignment vertical="center"/>
    </xf>
    <xf numFmtId="49" fontId="0" fillId="0" borderId="8" xfId="0" applyNumberFormat="1" applyBorder="1" applyAlignment="1">
      <alignment horizontal="center"/>
    </xf>
    <xf numFmtId="49" fontId="35" fillId="5" borderId="8" xfId="0" applyNumberFormat="1" applyFont="1" applyFill="1" applyBorder="1" applyAlignment="1" applyProtection="1">
      <alignment horizontal="center" vertical="center"/>
    </xf>
    <xf numFmtId="49" fontId="0" fillId="0" borderId="8" xfId="0" applyNumberFormat="1" applyBorder="1"/>
    <xf numFmtId="49" fontId="35" fillId="5" borderId="8" xfId="0" applyNumberFormat="1" applyFont="1" applyFill="1" applyBorder="1" applyAlignment="1" applyProtection="1">
      <alignment vertical="center"/>
    </xf>
    <xf numFmtId="49" fontId="0" fillId="0" borderId="8" xfId="0" applyNumberFormat="1" applyBorder="1" applyAlignment="1">
      <alignment wrapText="1"/>
    </xf>
    <xf numFmtId="49" fontId="35" fillId="5" borderId="8" xfId="0" applyNumberFormat="1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left" vertical="center"/>
    </xf>
    <xf numFmtId="0" fontId="0" fillId="5" borderId="5" xfId="0" applyFill="1" applyBorder="1"/>
    <xf numFmtId="0" fontId="0" fillId="5" borderId="6" xfId="0" applyFill="1" applyBorder="1"/>
    <xf numFmtId="0" fontId="42" fillId="5" borderId="6" xfId="0" applyFont="1" applyFill="1" applyBorder="1"/>
    <xf numFmtId="0" fontId="37" fillId="11" borderId="6" xfId="0" applyFont="1" applyFill="1" applyBorder="1" applyAlignment="1">
      <alignment vertical="center"/>
    </xf>
    <xf numFmtId="0" fontId="0" fillId="12" borderId="5" xfId="0" applyFill="1" applyBorder="1"/>
    <xf numFmtId="0" fontId="32" fillId="8" borderId="2" xfId="0" applyFont="1" applyFill="1" applyBorder="1" applyAlignment="1">
      <alignment horizontal="left"/>
    </xf>
    <xf numFmtId="0" fontId="32" fillId="8" borderId="2" xfId="0" applyFont="1" applyFill="1" applyBorder="1" applyAlignment="1">
      <alignment horizontal="left" wrapText="1"/>
    </xf>
    <xf numFmtId="0" fontId="0" fillId="12" borderId="6" xfId="0" applyFill="1" applyBorder="1"/>
    <xf numFmtId="0" fontId="0" fillId="0" borderId="2" xfId="0" applyBorder="1" applyAlignment="1" applyProtection="1">
      <alignment horizontal="left"/>
    </xf>
    <xf numFmtId="49" fontId="0" fillId="0" borderId="0" xfId="0" quotePrefix="1" applyNumberFormat="1" applyAlignment="1" applyProtection="1">
      <alignment horizontal="center" vertical="center"/>
    </xf>
    <xf numFmtId="0" fontId="16" fillId="2" borderId="0" xfId="0" applyFont="1" applyFill="1" applyAlignment="1" applyProtection="1">
      <alignment horizontal="left" vertical="center"/>
    </xf>
    <xf numFmtId="0" fontId="24" fillId="0" borderId="0" xfId="1" applyNumberFormat="1" applyAlignment="1" applyProtection="1">
      <alignment horizontal="center" vertical="center"/>
    </xf>
    <xf numFmtId="2" fontId="0" fillId="0" borderId="0" xfId="0" applyNumberFormat="1" applyAlignment="1" applyProtection="1">
      <alignment horizontal="center"/>
    </xf>
    <xf numFmtId="0" fontId="21" fillId="0" borderId="0" xfId="0" applyFont="1" applyAlignment="1" applyProtection="1">
      <alignment vertical="center" wrapText="1"/>
    </xf>
    <xf numFmtId="0" fontId="22" fillId="0" borderId="0" xfId="0" applyFont="1" applyAlignment="1" applyProtection="1">
      <alignment vertical="center" wrapText="1"/>
    </xf>
    <xf numFmtId="0" fontId="21" fillId="0" borderId="0" xfId="0" applyFont="1" applyAlignment="1" applyProtection="1">
      <alignment vertical="center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16" fillId="2" borderId="0" xfId="0" applyNumberFormat="1" applyFont="1" applyFill="1" applyAlignment="1" applyProtection="1">
      <alignment horizontal="center" vertical="top"/>
    </xf>
    <xf numFmtId="49" fontId="17" fillId="0" borderId="0" xfId="0" applyNumberFormat="1" applyFont="1" applyFill="1" applyBorder="1" applyAlignment="1" applyProtection="1">
      <alignment horizontal="center" vertical="center"/>
    </xf>
    <xf numFmtId="49" fontId="17" fillId="5" borderId="0" xfId="0" applyNumberFormat="1" applyFont="1" applyFill="1" applyBorder="1" applyAlignment="1" applyProtection="1">
      <alignment horizontal="center" vertical="center"/>
    </xf>
    <xf numFmtId="0" fontId="17" fillId="5" borderId="0" xfId="0" applyFont="1" applyFill="1" applyBorder="1" applyAlignment="1" applyProtection="1">
      <alignment horizontal="left" vertical="center" indent="1"/>
    </xf>
    <xf numFmtId="49" fontId="19" fillId="3" borderId="0" xfId="0" applyNumberFormat="1" applyFont="1" applyFill="1" applyBorder="1" applyAlignment="1" applyProtection="1">
      <alignment horizontal="center" vertical="center"/>
    </xf>
    <xf numFmtId="0" fontId="17" fillId="5" borderId="0" xfId="0" applyFont="1" applyFill="1" applyBorder="1" applyAlignment="1" applyProtection="1">
      <alignment horizontal="center" vertical="center"/>
    </xf>
    <xf numFmtId="7" fontId="17" fillId="5" borderId="0" xfId="0" applyNumberFormat="1" applyFont="1" applyFill="1" applyBorder="1" applyAlignment="1" applyProtection="1">
      <alignment horizontal="center" vertical="center"/>
    </xf>
    <xf numFmtId="2" fontId="0" fillId="0" borderId="0" xfId="0" quotePrefix="1" applyNumberFormat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 indent="1"/>
    </xf>
    <xf numFmtId="49" fontId="21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 indent="1"/>
    </xf>
    <xf numFmtId="0" fontId="0" fillId="0" borderId="0" xfId="0" applyNumberFormat="1" applyAlignment="1" applyProtection="1">
      <alignment horizontal="left" vertical="center" indent="1"/>
    </xf>
    <xf numFmtId="0" fontId="0" fillId="0" borderId="0" xfId="0" applyNumberFormat="1" applyFill="1" applyAlignment="1" applyProtection="1">
      <alignment horizontal="center" vertical="center"/>
    </xf>
    <xf numFmtId="0" fontId="18" fillId="2" borderId="0" xfId="0" applyNumberFormat="1" applyFont="1" applyFill="1" applyAlignment="1" applyProtection="1">
      <alignment horizontal="left" vertical="center" indent="1"/>
    </xf>
    <xf numFmtId="0" fontId="16" fillId="2" borderId="0" xfId="0" applyFont="1" applyFill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NumberFormat="1" applyProtection="1"/>
    <xf numFmtId="0" fontId="0" fillId="0" borderId="0" xfId="0" applyNumberFormat="1" applyFont="1" applyAlignment="1" applyProtection="1">
      <alignment horizontal="left" vertical="center" indent="1"/>
    </xf>
    <xf numFmtId="0" fontId="0" fillId="0" borderId="0" xfId="0" applyNumberFormat="1" applyFont="1" applyAlignment="1" applyProtection="1">
      <alignment horizontal="center"/>
    </xf>
    <xf numFmtId="0" fontId="0" fillId="0" borderId="0" xfId="0" quotePrefix="1" applyNumberFormat="1" applyFont="1" applyAlignment="1" applyProtection="1">
      <alignment horizontal="center" vertical="center"/>
    </xf>
    <xf numFmtId="0" fontId="41" fillId="0" borderId="0" xfId="0" quotePrefix="1" applyNumberFormat="1" applyFont="1" applyAlignment="1" applyProtection="1">
      <alignment horizontal="center" vertical="center"/>
    </xf>
    <xf numFmtId="0" fontId="0" fillId="0" borderId="0" xfId="0" applyNumberFormat="1" applyAlignment="1" applyProtection="1">
      <alignment horizontal="left" vertical="center" wrapText="1" indent="1"/>
    </xf>
    <xf numFmtId="49" fontId="10" fillId="0" borderId="0" xfId="0" applyNumberFormat="1" applyFont="1" applyFill="1" applyBorder="1" applyAlignment="1" applyProtection="1">
      <alignment horizontal="center" vertical="center"/>
    </xf>
    <xf numFmtId="7" fontId="14" fillId="0" borderId="0" xfId="0" applyNumberFormat="1" applyFont="1" applyFill="1" applyBorder="1" applyAlignment="1" applyProtection="1">
      <alignment horizontal="center" vertical="center"/>
    </xf>
    <xf numFmtId="0" fontId="24" fillId="0" borderId="0" xfId="1" applyNumberFormat="1" applyFont="1" applyFill="1" applyBorder="1" applyAlignment="1" applyProtection="1">
      <alignment horizontal="center" vertical="center"/>
      <protection locked="0"/>
    </xf>
    <xf numFmtId="0" fontId="24" fillId="0" borderId="0" xfId="1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9" fillId="2" borderId="0" xfId="0" applyNumberFormat="1" applyFont="1" applyFill="1" applyBorder="1" applyAlignment="1" applyProtection="1">
      <alignment vertical="center"/>
    </xf>
    <xf numFmtId="0" fontId="16" fillId="2" borderId="0" xfId="0" applyNumberFormat="1" applyFont="1" applyFill="1" applyBorder="1" applyAlignment="1" applyProtection="1">
      <alignment vertical="center"/>
    </xf>
    <xf numFmtId="0" fontId="19" fillId="1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Alignment="1" applyProtection="1">
      <alignment horizontal="center" vertical="center"/>
    </xf>
    <xf numFmtId="0" fontId="29" fillId="0" borderId="0" xfId="0" applyNumberFormat="1" applyFont="1" applyFill="1" applyAlignment="1" applyProtection="1">
      <alignment vertical="center"/>
    </xf>
    <xf numFmtId="0" fontId="9" fillId="0" borderId="0" xfId="0" applyNumberFormat="1" applyFont="1" applyFill="1" applyAlignment="1" applyProtection="1">
      <alignment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4" fillId="0" borderId="0" xfId="1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Border="1" applyAlignment="1" applyProtection="1">
      <alignment vertical="center"/>
    </xf>
    <xf numFmtId="0" fontId="0" fillId="0" borderId="0" xfId="0" applyNumberFormat="1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9" fillId="0" borderId="0" xfId="0" applyNumberFormat="1" applyFont="1" applyAlignment="1" applyProtection="1">
      <alignment vertical="center"/>
    </xf>
    <xf numFmtId="0" fontId="24" fillId="0" borderId="0" xfId="1" applyAlignment="1" applyProtection="1">
      <alignment horizontal="center"/>
      <protection locked="0"/>
    </xf>
    <xf numFmtId="0" fontId="24" fillId="0" borderId="0" xfId="1" applyAlignment="1" applyProtection="1">
      <alignment horizontal="center" vertical="center"/>
      <protection locked="0"/>
    </xf>
    <xf numFmtId="0" fontId="24" fillId="0" borderId="0" xfId="1" applyFill="1" applyBorder="1" applyAlignment="1" applyProtection="1">
      <alignment horizontal="center" vertical="center"/>
      <protection locked="0"/>
    </xf>
    <xf numFmtId="0" fontId="24" fillId="0" borderId="0" xfId="1" applyNumberFormat="1" applyAlignment="1" applyProtection="1">
      <alignment horizontal="center" vertical="center"/>
      <protection locked="0"/>
    </xf>
    <xf numFmtId="0" fontId="24" fillId="0" borderId="0" xfId="1" applyNumberFormat="1" applyAlignment="1" applyProtection="1">
      <alignment horizontal="center"/>
      <protection locked="0"/>
    </xf>
    <xf numFmtId="0" fontId="24" fillId="0" borderId="0" xfId="1" applyNumberFormat="1" applyFill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 horizontal="center" vertical="center"/>
    </xf>
    <xf numFmtId="7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1" fontId="15" fillId="0" borderId="0" xfId="0" applyNumberFormat="1" applyFont="1" applyFill="1" applyBorder="1" applyAlignment="1" applyProtection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center"/>
    </xf>
    <xf numFmtId="7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1" fontId="0" fillId="0" borderId="0" xfId="0" quotePrefix="1" applyNumberFormat="1" applyFont="1" applyFill="1" applyBorder="1" applyAlignment="1" applyProtection="1">
      <alignment horizontal="center" vertical="center"/>
    </xf>
    <xf numFmtId="0" fontId="24" fillId="0" borderId="0" xfId="1" applyAlignment="1">
      <alignment horizontal="center"/>
    </xf>
    <xf numFmtId="0" fontId="33" fillId="6" borderId="0" xfId="0" applyFont="1" applyFill="1" applyBorder="1" applyAlignment="1" applyProtection="1">
      <alignment horizontal="center" wrapText="1"/>
    </xf>
    <xf numFmtId="0" fontId="24" fillId="0" borderId="0" xfId="1" applyAlignment="1" applyProtection="1">
      <alignment horizontal="center"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41" fillId="0" borderId="0" xfId="0" applyNumberFormat="1" applyFont="1" applyFill="1" applyBorder="1" applyAlignment="1" applyProtection="1">
      <alignment vertical="center"/>
    </xf>
    <xf numFmtId="0" fontId="41" fillId="0" borderId="0" xfId="0" applyNumberFormat="1" applyFont="1" applyFill="1" applyBorder="1" applyAlignment="1" applyProtection="1">
      <alignment horizontal="center" vertical="center"/>
    </xf>
    <xf numFmtId="0" fontId="41" fillId="0" borderId="0" xfId="0" applyNumberFormat="1" applyFont="1" applyFill="1" applyAlignment="1" applyProtection="1">
      <alignment horizontal="center" vertical="center"/>
    </xf>
    <xf numFmtId="0" fontId="41" fillId="0" borderId="0" xfId="0" applyNumberFormat="1" applyFont="1" applyFill="1" applyAlignment="1" applyProtection="1">
      <alignment vertic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7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indent="1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43" fillId="13" borderId="0" xfId="3" applyNumberFormat="1" applyAlignment="1" applyProtection="1">
      <alignment horizontal="center" vertical="center"/>
      <protection locked="0"/>
    </xf>
    <xf numFmtId="49" fontId="43" fillId="13" borderId="0" xfId="3" applyNumberFormat="1" applyBorder="1" applyAlignment="1" applyProtection="1">
      <alignment horizontal="center" vertical="center"/>
    </xf>
    <xf numFmtId="0" fontId="43" fillId="13" borderId="0" xfId="3" applyBorder="1" applyAlignment="1" applyProtection="1">
      <alignment horizontal="left" vertical="center" wrapText="1"/>
    </xf>
    <xf numFmtId="7" fontId="43" fillId="13" borderId="0" xfId="3" applyNumberFormat="1" applyBorder="1" applyAlignment="1" applyProtection="1">
      <alignment horizontal="center" vertical="center"/>
    </xf>
    <xf numFmtId="49" fontId="43" fillId="13" borderId="0" xfId="3" applyNumberFormat="1" applyAlignment="1" applyProtection="1">
      <alignment horizontal="center"/>
      <protection locked="0"/>
    </xf>
    <xf numFmtId="1" fontId="43" fillId="13" borderId="0" xfId="3" applyNumberForma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43" fillId="13" borderId="0" xfId="3" applyBorder="1" applyAlignment="1" applyProtection="1">
      <alignment horizontal="left" vertical="center" wrapText="1" shrinkToFit="1"/>
    </xf>
    <xf numFmtId="0" fontId="43" fillId="13" borderId="0" xfId="3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49" fontId="0" fillId="0" borderId="0" xfId="0" applyNumberFormat="1" applyFont="1" applyAlignment="1" applyProtection="1">
      <alignment horizontal="center" vertical="center"/>
    </xf>
    <xf numFmtId="49" fontId="43" fillId="13" borderId="0" xfId="3" applyNumberFormat="1" applyAlignment="1" applyProtection="1">
      <alignment horizontal="center" vertical="center"/>
    </xf>
    <xf numFmtId="0" fontId="43" fillId="13" borderId="0" xfId="3" applyAlignment="1" applyProtection="1">
      <alignment vertical="center" wrapText="1"/>
    </xf>
    <xf numFmtId="7" fontId="43" fillId="13" borderId="0" xfId="3" applyNumberFormat="1" applyAlignment="1" applyProtection="1">
      <alignment horizontal="center" vertical="center"/>
    </xf>
    <xf numFmtId="0" fontId="0" fillId="0" borderId="0" xfId="0" applyFill="1"/>
    <xf numFmtId="0" fontId="24" fillId="13" borderId="0" xfId="1" applyFill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>
      <alignment horizontal="left"/>
    </xf>
    <xf numFmtId="7" fontId="4" fillId="0" borderId="0" xfId="0" applyNumberFormat="1" applyFont="1" applyFill="1" applyBorder="1" applyAlignment="1" applyProtection="1">
      <alignment horizontal="center" vertical="center"/>
    </xf>
    <xf numFmtId="0" fontId="35" fillId="14" borderId="2" xfId="0" applyNumberFormat="1" applyFont="1" applyFill="1" applyBorder="1" applyAlignment="1" applyProtection="1">
      <alignment vertical="center"/>
    </xf>
    <xf numFmtId="165" fontId="0" fillId="0" borderId="2" xfId="0" applyNumberFormat="1" applyBorder="1"/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14" borderId="0" xfId="0" applyFill="1" applyAlignment="1">
      <alignment wrapText="1"/>
    </xf>
    <xf numFmtId="0" fontId="24" fillId="0" borderId="0" xfId="1" applyProtection="1">
      <protection locked="0"/>
    </xf>
    <xf numFmtId="0" fontId="41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vertical="center" wrapText="1"/>
    </xf>
    <xf numFmtId="0" fontId="44" fillId="0" borderId="0" xfId="0" applyFont="1" applyAlignment="1" applyProtection="1">
      <alignment horizontal="left" vertical="center" wrapText="1" indent="1"/>
    </xf>
    <xf numFmtId="164" fontId="0" fillId="0" borderId="0" xfId="0" applyNumberFormat="1" applyAlignment="1" applyProtection="1">
      <alignment horizontal="right" vertical="center" indent="1"/>
    </xf>
    <xf numFmtId="164" fontId="0" fillId="0" borderId="0" xfId="2" applyNumberFormat="1" applyFont="1" applyAlignment="1" applyProtection="1">
      <alignment horizontal="right"/>
    </xf>
    <xf numFmtId="164" fontId="0" fillId="0" borderId="0" xfId="0" applyNumberFormat="1" applyAlignment="1" applyProtection="1">
      <alignment vertical="center"/>
    </xf>
    <xf numFmtId="164" fontId="0" fillId="0" borderId="0" xfId="0" applyNumberFormat="1" applyAlignment="1" applyProtection="1"/>
    <xf numFmtId="164" fontId="16" fillId="2" borderId="0" xfId="0" applyNumberFormat="1" applyFont="1" applyFill="1" applyAlignment="1" applyProtection="1">
      <alignment vertical="top"/>
    </xf>
    <xf numFmtId="164" fontId="19" fillId="4" borderId="0" xfId="0" applyNumberFormat="1" applyFont="1" applyFill="1" applyBorder="1" applyAlignment="1" applyProtection="1">
      <alignment horizontal="center" vertical="center" wrapText="1"/>
    </xf>
    <xf numFmtId="164" fontId="0" fillId="5" borderId="0" xfId="0" applyNumberFormat="1" applyFill="1" applyAlignment="1" applyProtection="1">
      <alignment horizontal="right"/>
    </xf>
    <xf numFmtId="164" fontId="0" fillId="0" borderId="0" xfId="0" applyNumberFormat="1" applyProtection="1"/>
    <xf numFmtId="164" fontId="16" fillId="2" borderId="0" xfId="0" applyNumberFormat="1" applyFont="1" applyFill="1" applyAlignment="1" applyProtection="1">
      <alignment horizontal="right" vertical="top"/>
    </xf>
    <xf numFmtId="164" fontId="0" fillId="0" borderId="0" xfId="0" applyNumberFormat="1" applyFill="1" applyAlignment="1" applyProtection="1">
      <alignment horizontal="right" vertical="center" indent="1"/>
    </xf>
    <xf numFmtId="164" fontId="0" fillId="0" borderId="0" xfId="0" applyNumberFormat="1"/>
    <xf numFmtId="164" fontId="0" fillId="2" borderId="0" xfId="0" applyNumberFormat="1" applyFill="1" applyProtection="1"/>
    <xf numFmtId="164" fontId="19" fillId="3" borderId="0" xfId="0" applyNumberFormat="1" applyFont="1" applyFill="1" applyBorder="1" applyAlignment="1" applyProtection="1">
      <alignment horizontal="right" vertical="center" indent="1"/>
    </xf>
    <xf numFmtId="164" fontId="0" fillId="0" borderId="0" xfId="2" applyNumberFormat="1" applyFont="1" applyFill="1" applyAlignment="1" applyProtection="1">
      <alignment horizontal="right"/>
    </xf>
    <xf numFmtId="164" fontId="9" fillId="2" borderId="0" xfId="2" applyNumberFormat="1" applyFont="1" applyFill="1" applyBorder="1" applyAlignment="1" applyProtection="1">
      <alignment vertical="center"/>
    </xf>
    <xf numFmtId="164" fontId="19" fillId="10" borderId="0" xfId="2" applyNumberFormat="1" applyFont="1" applyFill="1" applyBorder="1" applyAlignment="1" applyProtection="1">
      <alignment horizontal="center" vertical="center"/>
    </xf>
    <xf numFmtId="164" fontId="29" fillId="0" borderId="0" xfId="2" applyNumberFormat="1" applyFont="1" applyFill="1" applyAlignment="1" applyProtection="1">
      <alignment vertical="center"/>
    </xf>
    <xf numFmtId="164" fontId="41" fillId="0" borderId="0" xfId="2" applyNumberFormat="1" applyFont="1" applyFill="1" applyAlignment="1" applyProtection="1">
      <alignment vertical="center"/>
    </xf>
    <xf numFmtId="164" fontId="29" fillId="0" borderId="0" xfId="2" applyNumberFormat="1" applyFont="1" applyFill="1" applyBorder="1" applyAlignment="1" applyProtection="1">
      <alignment vertical="center"/>
    </xf>
    <xf numFmtId="164" fontId="0" fillId="0" borderId="0" xfId="2" applyNumberFormat="1" applyFont="1" applyFill="1" applyBorder="1" applyAlignment="1" applyProtection="1">
      <alignment vertical="center"/>
    </xf>
    <xf numFmtId="164" fontId="41" fillId="0" borderId="0" xfId="2" applyNumberFormat="1" applyFont="1" applyFill="1" applyBorder="1" applyAlignment="1" applyProtection="1">
      <alignment vertical="center"/>
    </xf>
    <xf numFmtId="164" fontId="0" fillId="0" borderId="0" xfId="2" applyNumberFormat="1" applyFont="1" applyBorder="1" applyAlignment="1" applyProtection="1">
      <alignment vertical="center"/>
    </xf>
    <xf numFmtId="164" fontId="9" fillId="0" borderId="0" xfId="2" applyNumberFormat="1" applyFont="1" applyAlignment="1" applyProtection="1">
      <alignment vertical="center"/>
    </xf>
    <xf numFmtId="164" fontId="43" fillId="13" borderId="0" xfId="3" applyNumberFormat="1" applyAlignment="1" applyProtection="1">
      <alignment horizontal="right"/>
    </xf>
    <xf numFmtId="49" fontId="33" fillId="6" borderId="0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/>
    </xf>
    <xf numFmtId="0" fontId="33" fillId="6" borderId="0" xfId="0" applyNumberFormat="1" applyFont="1" applyFill="1" applyBorder="1" applyAlignment="1" applyProtection="1">
      <alignment horizontal="center" vertical="center" wrapText="1"/>
    </xf>
    <xf numFmtId="4" fontId="39" fillId="9" borderId="6" xfId="0" applyNumberFormat="1" applyFont="1" applyFill="1" applyBorder="1" applyAlignment="1">
      <alignment horizontal="center" vertical="center"/>
    </xf>
    <xf numFmtId="4" fontId="0" fillId="0" borderId="2" xfId="0" applyNumberFormat="1" applyBorder="1"/>
    <xf numFmtId="0" fontId="45" fillId="0" borderId="0" xfId="0" applyFont="1" applyProtection="1">
      <protection locked="0"/>
    </xf>
    <xf numFmtId="0" fontId="0" fillId="7" borderId="2" xfId="0" applyFill="1" applyBorder="1" applyAlignment="1" applyProtection="1">
      <alignment horizontal="right" vertical="top"/>
    </xf>
    <xf numFmtId="0" fontId="0" fillId="7" borderId="2" xfId="0" applyFill="1" applyBorder="1" applyAlignment="1" applyProtection="1"/>
    <xf numFmtId="164" fontId="32" fillId="0" borderId="0" xfId="0" applyNumberFormat="1" applyFont="1" applyAlignment="1" applyProtection="1">
      <alignment horizontal="left"/>
    </xf>
    <xf numFmtId="164" fontId="0" fillId="0" borderId="0" xfId="0" applyNumberFormat="1" applyAlignment="1">
      <alignment horizontal="left" vertical="center" indent="1"/>
    </xf>
    <xf numFmtId="164" fontId="0" fillId="2" borderId="0" xfId="0" applyNumberFormat="1" applyFont="1" applyFill="1" applyAlignment="1" applyProtection="1">
      <alignment horizontal="right" vertical="top"/>
    </xf>
    <xf numFmtId="164" fontId="0" fillId="0" borderId="0" xfId="0" applyNumberFormat="1" applyAlignment="1" applyProtection="1">
      <alignment horizontal="left" vertical="center" indent="1"/>
    </xf>
    <xf numFmtId="164" fontId="32" fillId="0" borderId="0" xfId="0" applyNumberFormat="1" applyFont="1" applyAlignment="1" applyProtection="1">
      <alignment horizontal="left" vertical="center" indent="1"/>
    </xf>
    <xf numFmtId="164" fontId="32" fillId="0" borderId="0" xfId="0" applyNumberFormat="1" applyFont="1" applyFill="1" applyAlignment="1" applyProtection="1">
      <alignment horizontal="left"/>
    </xf>
    <xf numFmtId="164" fontId="32" fillId="0" borderId="0" xfId="2" applyNumberFormat="1" applyFont="1" applyAlignment="1" applyProtection="1">
      <alignment horizontal="left"/>
    </xf>
    <xf numFmtId="164" fontId="9" fillId="0" borderId="0" xfId="2" applyNumberFormat="1" applyFont="1" applyFill="1" applyAlignment="1" applyProtection="1">
      <alignment vertical="center"/>
    </xf>
    <xf numFmtId="164" fontId="0" fillId="0" borderId="0" xfId="2" applyNumberFormat="1" applyFont="1" applyFill="1" applyBorder="1" applyAlignment="1" applyProtection="1">
      <alignment horizontal="right" vertical="center"/>
    </xf>
    <xf numFmtId="164" fontId="35" fillId="0" borderId="0" xfId="2" applyNumberFormat="1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164" fontId="37" fillId="9" borderId="6" xfId="0" applyNumberFormat="1" applyFont="1" applyFill="1" applyBorder="1" applyAlignment="1" applyProtection="1">
      <alignment horizontal="center" vertical="center"/>
    </xf>
    <xf numFmtId="164" fontId="39" fillId="9" borderId="6" xfId="0" applyNumberFormat="1" applyFont="1" applyFill="1" applyBorder="1" applyAlignment="1" applyProtection="1">
      <alignment horizontal="right" vertical="center"/>
    </xf>
    <xf numFmtId="164" fontId="32" fillId="8" borderId="0" xfId="0" applyNumberFormat="1" applyFont="1" applyFill="1" applyAlignment="1" applyProtection="1">
      <alignment horizontal="left"/>
    </xf>
    <xf numFmtId="164" fontId="0" fillId="0" borderId="2" xfId="0" applyNumberFormat="1" applyBorder="1" applyAlignment="1" applyProtection="1">
      <alignment horizontal="right"/>
    </xf>
    <xf numFmtId="164" fontId="35" fillId="5" borderId="2" xfId="0" applyNumberFormat="1" applyFont="1" applyFill="1" applyBorder="1" applyAlignment="1" applyProtection="1">
      <alignment horizontal="left" vertical="center"/>
    </xf>
    <xf numFmtId="164" fontId="35" fillId="5" borderId="2" xfId="0" applyNumberFormat="1" applyFont="1" applyFill="1" applyBorder="1" applyAlignment="1" applyProtection="1">
      <alignment horizontal="right" vertical="center"/>
    </xf>
    <xf numFmtId="164" fontId="0" fillId="0" borderId="2" xfId="0" applyNumberFormat="1" applyBorder="1" applyAlignment="1">
      <alignment horizontal="right"/>
    </xf>
    <xf numFmtId="164" fontId="35" fillId="5" borderId="2" xfId="0" applyNumberFormat="1" applyFont="1" applyFill="1" applyBorder="1" applyAlignment="1" applyProtection="1">
      <alignment vertical="center"/>
    </xf>
    <xf numFmtId="164" fontId="0" fillId="0" borderId="8" xfId="0" applyNumberFormat="1" applyBorder="1" applyAlignment="1" applyProtection="1">
      <alignment horizontal="right"/>
    </xf>
    <xf numFmtId="164" fontId="35" fillId="5" borderId="8" xfId="0" applyNumberFormat="1" applyFont="1" applyFill="1" applyBorder="1" applyAlignment="1" applyProtection="1">
      <alignment vertical="center"/>
    </xf>
    <xf numFmtId="164" fontId="0" fillId="0" borderId="8" xfId="0" applyNumberFormat="1" applyBorder="1" applyAlignment="1">
      <alignment horizontal="right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7" fontId="3" fillId="0" borderId="0" xfId="0" applyNumberFormat="1" applyFont="1" applyFill="1" applyBorder="1" applyAlignment="1" applyProtection="1">
      <alignment horizontal="center" vertical="center"/>
    </xf>
    <xf numFmtId="164" fontId="39" fillId="9" borderId="6" xfId="0" applyNumberFormat="1" applyFont="1" applyFill="1" applyBorder="1" applyAlignment="1">
      <alignment horizontal="center" vertical="center"/>
    </xf>
    <xf numFmtId="164" fontId="39" fillId="9" borderId="6" xfId="0" applyNumberFormat="1" applyFont="1" applyFill="1" applyBorder="1" applyAlignment="1">
      <alignment horizontal="right" vertical="center"/>
    </xf>
    <xf numFmtId="164" fontId="37" fillId="9" borderId="7" xfId="0" applyNumberFormat="1" applyFont="1" applyFill="1" applyBorder="1" applyAlignment="1">
      <alignment vertical="center"/>
    </xf>
    <xf numFmtId="164" fontId="32" fillId="8" borderId="2" xfId="0" applyNumberFormat="1" applyFont="1" applyFill="1" applyBorder="1" applyAlignment="1">
      <alignment horizontal="left"/>
    </xf>
    <xf numFmtId="164" fontId="0" fillId="0" borderId="2" xfId="0" applyNumberFormat="1" applyBorder="1"/>
    <xf numFmtId="164" fontId="42" fillId="5" borderId="6" xfId="0" applyNumberFormat="1" applyFont="1" applyFill="1" applyBorder="1" applyAlignment="1">
      <alignment horizontal="right"/>
    </xf>
    <xf numFmtId="164" fontId="0" fillId="5" borderId="6" xfId="0" applyNumberFormat="1" applyFill="1" applyBorder="1"/>
    <xf numFmtId="164" fontId="42" fillId="5" borderId="7" xfId="0" applyNumberFormat="1" applyFont="1" applyFill="1" applyBorder="1"/>
    <xf numFmtId="164" fontId="32" fillId="0" borderId="0" xfId="0" applyNumberFormat="1" applyFont="1" applyAlignment="1">
      <alignment horizontal="right"/>
    </xf>
    <xf numFmtId="164" fontId="32" fillId="0" borderId="0" xfId="0" applyNumberFormat="1" applyFont="1"/>
    <xf numFmtId="0" fontId="0" fillId="0" borderId="5" xfId="0" applyBorder="1" applyAlignment="1"/>
    <xf numFmtId="164" fontId="0" fillId="2" borderId="0" xfId="0" applyNumberFormat="1" applyFill="1"/>
    <xf numFmtId="164" fontId="0" fillId="12" borderId="6" xfId="0" applyNumberFormat="1" applyFill="1" applyBorder="1"/>
    <xf numFmtId="164" fontId="39" fillId="9" borderId="7" xfId="0" applyNumberFormat="1" applyFont="1" applyFill="1" applyBorder="1" applyAlignment="1">
      <alignment horizontal="right" vertical="center"/>
    </xf>
    <xf numFmtId="164" fontId="0" fillId="0" borderId="2" xfId="0" applyNumberFormat="1" applyBorder="1" applyAlignment="1">
      <alignment wrapText="1"/>
    </xf>
    <xf numFmtId="0" fontId="15" fillId="0" borderId="0" xfId="0" applyFont="1" applyProtection="1">
      <protection locked="0"/>
    </xf>
    <xf numFmtId="0" fontId="43" fillId="13" borderId="0" xfId="3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 wrapText="1"/>
    </xf>
    <xf numFmtId="49" fontId="0" fillId="0" borderId="0" xfId="0" applyNumberFormat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6" fillId="0" borderId="0" xfId="0" applyFont="1"/>
    <xf numFmtId="0" fontId="46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5" fillId="7" borderId="5" xfId="0" applyFont="1" applyFill="1" applyBorder="1" applyAlignment="1" applyProtection="1">
      <alignment horizontal="left" vertical="top"/>
    </xf>
    <xf numFmtId="0" fontId="25" fillId="7" borderId="7" xfId="0" applyFont="1" applyFill="1" applyBorder="1" applyAlignment="1" applyProtection="1">
      <alignment horizontal="left" vertical="top"/>
    </xf>
    <xf numFmtId="0" fontId="34" fillId="0" borderId="2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left"/>
    </xf>
    <xf numFmtId="0" fontId="0" fillId="0" borderId="2" xfId="0" applyBorder="1" applyAlignment="1" applyProtection="1">
      <alignment horizontal="center"/>
    </xf>
    <xf numFmtId="0" fontId="34" fillId="0" borderId="5" xfId="0" applyFont="1" applyBorder="1" applyAlignment="1" applyProtection="1">
      <alignment horizontal="center"/>
    </xf>
    <xf numFmtId="0" fontId="34" fillId="0" borderId="7" xfId="0" applyFont="1" applyBorder="1" applyAlignment="1" applyProtection="1">
      <alignment horizontal="center"/>
    </xf>
    <xf numFmtId="164" fontId="40" fillId="0" borderId="5" xfId="0" applyNumberFormat="1" applyFont="1" applyBorder="1" applyAlignment="1" applyProtection="1">
      <alignment horizontal="center"/>
    </xf>
    <xf numFmtId="164" fontId="40" fillId="0" borderId="6" xfId="0" applyNumberFormat="1" applyFont="1" applyBorder="1" applyAlignment="1" applyProtection="1">
      <alignment horizontal="center"/>
    </xf>
    <xf numFmtId="164" fontId="40" fillId="0" borderId="7" xfId="0" applyNumberFormat="1" applyFont="1" applyBorder="1" applyAlignment="1" applyProtection="1">
      <alignment horizontal="center"/>
    </xf>
    <xf numFmtId="0" fontId="34" fillId="0" borderId="5" xfId="0" applyFont="1" applyBorder="1" applyAlignment="1">
      <alignment horizontal="right"/>
    </xf>
    <xf numFmtId="0" fontId="34" fillId="0" borderId="6" xfId="0" applyFont="1" applyBorder="1" applyAlignment="1">
      <alignment horizontal="right"/>
    </xf>
    <xf numFmtId="0" fontId="34" fillId="0" borderId="7" xfId="0" applyFont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4" fillId="0" borderId="5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40" fillId="0" borderId="5" xfId="0" applyFont="1" applyBorder="1" applyAlignment="1">
      <alignment horizontal="left"/>
    </xf>
    <xf numFmtId="0" fontId="40" fillId="0" borderId="6" xfId="0" applyFont="1" applyBorder="1" applyAlignment="1">
      <alignment horizontal="left"/>
    </xf>
    <xf numFmtId="0" fontId="40" fillId="0" borderId="7" xfId="0" applyFont="1" applyBorder="1" applyAlignment="1">
      <alignment horizontal="left"/>
    </xf>
    <xf numFmtId="0" fontId="40" fillId="0" borderId="5" xfId="0" applyFont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40" fillId="0" borderId="7" xfId="0" applyFont="1" applyBorder="1" applyAlignment="1">
      <alignment horizontal="center"/>
    </xf>
    <xf numFmtId="164" fontId="40" fillId="0" borderId="6" xfId="0" applyNumberFormat="1" applyFont="1" applyBorder="1" applyAlignment="1">
      <alignment horizontal="left"/>
    </xf>
    <xf numFmtId="164" fontId="40" fillId="0" borderId="7" xfId="0" applyNumberFormat="1" applyFont="1" applyBorder="1" applyAlignment="1">
      <alignment horizontal="left"/>
    </xf>
    <xf numFmtId="164" fontId="40" fillId="0" borderId="6" xfId="0" applyNumberFormat="1" applyFont="1" applyBorder="1" applyAlignment="1">
      <alignment horizontal="center"/>
    </xf>
    <xf numFmtId="164" fontId="40" fillId="0" borderId="7" xfId="0" applyNumberFormat="1" applyFont="1" applyBorder="1" applyAlignment="1">
      <alignment horizontal="center"/>
    </xf>
    <xf numFmtId="0" fontId="40" fillId="0" borderId="5" xfId="0" applyFont="1" applyBorder="1" applyAlignment="1" applyProtection="1">
      <alignment horizontal="center"/>
    </xf>
    <xf numFmtId="0" fontId="40" fillId="0" borderId="6" xfId="0" applyFont="1" applyBorder="1" applyAlignment="1" applyProtection="1">
      <alignment horizontal="center"/>
    </xf>
    <xf numFmtId="0" fontId="40" fillId="0" borderId="7" xfId="0" applyFont="1" applyBorder="1" applyAlignment="1" applyProtection="1">
      <alignment horizontal="center"/>
    </xf>
    <xf numFmtId="14" fontId="40" fillId="0" borderId="5" xfId="0" applyNumberFormat="1" applyFont="1" applyBorder="1" applyAlignment="1">
      <alignment horizontal="left"/>
    </xf>
    <xf numFmtId="164" fontId="40" fillId="0" borderId="5" xfId="0" applyNumberFormat="1" applyFont="1" applyBorder="1" applyAlignment="1">
      <alignment horizontal="right"/>
    </xf>
    <xf numFmtId="164" fontId="40" fillId="0" borderId="6" xfId="0" applyNumberFormat="1" applyFont="1" applyBorder="1" applyAlignment="1">
      <alignment horizontal="right"/>
    </xf>
    <xf numFmtId="164" fontId="40" fillId="0" borderId="7" xfId="0" applyNumberFormat="1" applyFont="1" applyBorder="1" applyAlignment="1">
      <alignment horizontal="right"/>
    </xf>
  </cellXfs>
  <cellStyles count="4">
    <cellStyle name="Currency" xfId="2" builtinId="4"/>
    <cellStyle name="Good" xfId="3" builtinId="26"/>
    <cellStyle name="Hyperlink" xfId="1" builtinId="8"/>
    <cellStyle name="Normal" xfId="0" builtinId="0" customBuiltin="1"/>
  </cellStyles>
  <dxfs count="703"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protection locked="1" hidden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5" tint="0.39997558519241921"/>
        </patternFill>
      </fill>
      <alignment horizontal="left" vertical="bottom" textRotation="0" wrapText="0" indent="0" justifyLastLine="0" shrinkToFit="0" readingOrder="0"/>
      <protection locked="1" hidden="0"/>
    </dxf>
    <dxf>
      <numFmt numFmtId="164" formatCode="&quot;$&quot;#,##0.00"/>
      <alignment horizontal="right" vertical="bottom" textRotation="0" wrapText="0" indent="0" justifyLastLine="0" shrinkToFit="0" readingOrder="0"/>
      <protection locked="1" hidden="0"/>
    </dxf>
    <dxf>
      <numFmt numFmtId="164" formatCode="&quot;$&quot;#,##0.00"/>
      <alignment horizontal="right" vertical="bottom" textRotation="0" wrapText="0" indent="0" justifyLastLine="0" shrinkToFit="0" readingOrder="0"/>
      <protection locked="1" hidden="0"/>
    </dxf>
    <dxf>
      <numFmt numFmtId="164" formatCode="&quot;$&quot;#,##0.00"/>
      <alignment horizontal="right" vertical="bottom" textRotation="0" wrapText="0" indent="0" justifyLastLine="0" shrinkToFit="0" readingOrder="0"/>
      <protection locked="1" hidden="0"/>
    </dxf>
    <dxf>
      <numFmt numFmtId="11" formatCode="&quot;$&quot;#,##0.00_);\(&quot;$&quot;#,##0.00\)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numFmt numFmtId="30" formatCode="@"/>
      <alignment horizontal="center" vertical="center" textRotation="0" wrapText="0" indent="0" justifyLastLine="0" shrinkToFit="0" readingOrder="0"/>
      <protection locked="1" hidden="0"/>
    </dxf>
    <dxf>
      <alignment horizontal="left" vertical="center" textRotation="0" wrapText="0" indent="1" justifyLastLine="0" shrinkToFit="0" readingOrder="0"/>
      <protection locked="1" hidden="0"/>
    </dxf>
    <dxf>
      <numFmt numFmtId="30" formatCode="@"/>
      <alignment horizontal="center" vertical="center" textRotation="0" wrapText="0" indent="0" justifyLastLine="0" shrinkToFit="0" readingOrder="0"/>
      <protection locked="1" hidden="0"/>
    </dxf>
    <dxf>
      <numFmt numFmtId="30" formatCode="@"/>
      <alignment horizontal="center" vertical="bottom" textRotation="0" wrapText="0" indent="0" justifyLastLine="0" shrinkToFit="0" readingOrder="0"/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2"/>
        <color theme="0"/>
        <name val="Corbel"/>
        <scheme val="major"/>
      </font>
      <fill>
        <patternFill>
          <bgColor theme="5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numFmt numFmtId="164" formatCode="&quot;$&quot;#,##0.00"/>
      <alignment vertical="center" textRotation="0" wrapText="0" indent="0" justifyLastLine="0" shrinkToFit="0" readingOrder="0"/>
      <protection locked="1" hidden="0"/>
    </dxf>
    <dxf>
      <numFmt numFmtId="164" formatCode="&quot;$&quot;#,##0.00"/>
      <alignment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alignment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alignment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vertical="center" textRotation="0" wrapText="0" indent="0" justifyLastLine="0" shrinkToFit="0" readingOrder="0"/>
      <protection locked="1" hidden="0"/>
    </dxf>
    <dxf>
      <border outline="0">
        <top style="thin">
          <color theme="5" tint="0.39997558519241921"/>
        </top>
      </border>
    </dxf>
    <dxf>
      <border outline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</border>
    </dxf>
    <dxf>
      <alignment vertical="center" textRotation="0" wrapText="0" indent="0" justifyLastLine="0" shrinkToFit="0" readingOrder="0"/>
      <protection locked="1" hidden="0"/>
    </dxf>
    <dxf>
      <border outline="0">
        <bottom style="thin">
          <color theme="5" tint="0.39997558519241921"/>
        </bottom>
      </border>
    </dxf>
    <dxf>
      <alignment horizontal="center" vertical="center" textRotation="0" wrapText="0" indent="0" justifyLastLine="0" shrinkToFit="0" readingOrder="0"/>
      <protection locked="1" hidden="0"/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numFmt numFmtId="164" formatCode="&quot;$&quot;#,##0.00"/>
      <alignment horizontal="right" vertical="bottom" textRotation="0" wrapText="0" indent="0" justifyLastLine="0" shrinkToFit="0" readingOrder="0"/>
      <protection locked="1" hidden="0"/>
    </dxf>
    <dxf>
      <numFmt numFmtId="164" formatCode="&quot;$&quot;#,##0.00"/>
      <alignment horizontal="right" vertical="bottom" textRotation="0" wrapText="0" indent="0" justifyLastLine="0" shrinkToFit="0" readingOrder="0"/>
      <protection locked="1" hidden="0"/>
    </dxf>
    <dxf>
      <numFmt numFmtId="164" formatCode="&quot;$&quot;#,##0.00"/>
      <alignment horizontal="right" vertical="bottom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left" vertical="center" textRotation="0" wrapText="0" indent="1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0"/>
        <name val="Corbel"/>
        <scheme val="major"/>
      </font>
      <fill>
        <patternFill>
          <bgColor theme="5"/>
        </patternFill>
      </fill>
      <alignment horizontal="center" vertical="center" textRotation="0" wrapText="1" indent="0" justifyLastLine="0" shrinkToFit="0" readingOrder="0"/>
      <protection locked="1" hidden="0"/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numFmt numFmtId="164" formatCode="&quot;$&quot;#,##0.00"/>
      <alignment horizontal="right" vertical="bottom" textRotation="0" wrapText="0" indent="0" justifyLastLine="0" shrinkToFit="0" readingOrder="0"/>
      <protection locked="1" hidden="0"/>
    </dxf>
    <dxf>
      <numFmt numFmtId="164" formatCode="&quot;$&quot;#,##0.00"/>
      <alignment horizontal="right" vertical="bottom" textRotation="0" wrapText="0" indent="0" justifyLastLine="0" shrinkToFit="0" readingOrder="0"/>
      <protection locked="1" hidden="0"/>
    </dxf>
    <dxf>
      <numFmt numFmtId="164" formatCode="&quot;$&quot;#,##0.00"/>
      <alignment horizontal="right" vertical="bottom" textRotation="0" wrapText="0" indent="0" justifyLastLine="0" shrinkToFit="0" readingOrder="0"/>
      <protection locked="1" hidden="0"/>
    </dxf>
    <dxf>
      <numFmt numFmtId="11" formatCode="&quot;$&quot;#,##0.00_);\(&quot;$&quot;#,##0.00\)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numFmt numFmtId="30" formatCode="@"/>
      <alignment horizontal="center" vertical="center" textRotation="0" wrapText="0" indent="0" justifyLastLine="0" shrinkToFit="0" readingOrder="0"/>
      <protection locked="1" hidden="0"/>
    </dxf>
    <dxf>
      <alignment horizontal="left" vertical="center" textRotation="0" wrapText="0" indent="1" justifyLastLine="0" shrinkToFit="0" readingOrder="0"/>
      <protection locked="1" hidden="0"/>
    </dxf>
    <dxf>
      <numFmt numFmtId="30" formatCode="@"/>
      <alignment horizontal="center" vertical="center" textRotation="0" wrapText="0" indent="0" justifyLastLine="0" shrinkToFit="0" readingOrder="0"/>
      <protection locked="1" hidden="0"/>
    </dxf>
    <dxf>
      <numFmt numFmtId="30" formatCode="@"/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2"/>
        <color theme="0"/>
        <name val="Corbel"/>
        <scheme val="major"/>
      </font>
      <fill>
        <patternFill>
          <bgColor theme="5"/>
        </patternFill>
      </fill>
      <alignment horizontal="center" vertical="center" textRotation="0" wrapText="1" indent="0" justifyLastLine="0" shrinkToFit="0" readingOrder="0"/>
      <protection locked="1" hidden="0"/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numFmt numFmtId="164" formatCode="&quot;$&quot;#,##0.00"/>
      <alignment horizontal="right" vertical="bottom" textRotation="0" wrapText="0" indent="0" justifyLastLine="0" shrinkToFit="0" readingOrder="0"/>
      <protection locked="1" hidden="0"/>
    </dxf>
    <dxf>
      <numFmt numFmtId="164" formatCode="&quot;$&quot;#,##0.00"/>
      <alignment horizontal="right" vertical="bottom" textRotation="0" wrapText="0" indent="0" justifyLastLine="0" shrinkToFit="0" readingOrder="0"/>
      <protection locked="1" hidden="0"/>
    </dxf>
    <dxf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2"/>
        <color theme="0"/>
        <name val="Corbel"/>
        <scheme val="major"/>
      </font>
      <fill>
        <patternFill>
          <bgColor theme="5"/>
        </patternFill>
      </fill>
      <alignment horizontal="center" vertical="center" textRotation="0" wrapText="1" indent="0" justifyLastLine="0" shrinkToFit="0" readingOrder="0"/>
      <protection locked="1" hidden="0"/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numFmt numFmtId="164" formatCode="&quot;$&quot;#,##0.00"/>
      <alignment horizontal="right" vertical="bottom" textRotation="0" wrapText="0" indent="0" justifyLastLine="0" shrinkToFit="0" readingOrder="0"/>
      <protection locked="1" hidden="0"/>
    </dxf>
    <dxf>
      <numFmt numFmtId="164" formatCode="&quot;$&quot;#,##0.00"/>
      <alignment horizontal="right" vertical="bottom" textRotation="0" wrapText="0" indent="0" justifyLastLine="0" shrinkToFit="0" readingOrder="0"/>
      <protection locked="1" hidden="0"/>
    </dxf>
    <dxf>
      <numFmt numFmtId="164" formatCode="&quot;$&quot;#,##0.00"/>
      <alignment horizontal="right" vertical="bottom" textRotation="0" wrapText="0" indent="0" justifyLastLine="0" shrinkToFit="0" readingOrder="0"/>
      <protection locked="1" hidden="0"/>
    </dxf>
    <dxf>
      <numFmt numFmtId="11" formatCode="&quot;$&quot;#,##0.00_);\(&quot;$&quot;#,##0.00\)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numFmt numFmtId="30" formatCode="@"/>
      <alignment horizontal="center" vertical="center" textRotation="0" wrapText="0" indent="0" justifyLastLine="0" shrinkToFit="0" readingOrder="0"/>
      <protection locked="1" hidden="0"/>
    </dxf>
    <dxf>
      <alignment horizontal="left" vertical="center" textRotation="0" wrapText="0" indent="1" justifyLastLine="0" shrinkToFit="0" readingOrder="0"/>
      <protection locked="1" hidden="0"/>
    </dxf>
    <dxf>
      <numFmt numFmtId="30" formatCode="@"/>
      <alignment horizontal="center" vertical="center" textRotation="0" wrapText="0" indent="0" justifyLastLine="0" shrinkToFit="0" readingOrder="0"/>
      <protection locked="1" hidden="0"/>
    </dxf>
    <dxf>
      <numFmt numFmtId="30" formatCode="@"/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2"/>
        <color theme="0"/>
        <name val="Corbel"/>
        <scheme val="major"/>
      </font>
      <fill>
        <patternFill>
          <bgColor theme="5"/>
        </patternFill>
      </fill>
      <alignment horizontal="center" vertical="center" textRotation="0" wrapText="1" indent="0" justifyLastLine="0" shrinkToFit="0" readingOrder="0"/>
      <protection locked="1" hidden="0"/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numFmt numFmtId="164" formatCode="&quot;$&quot;#,##0.00"/>
      <alignment horizontal="left" vertical="center" textRotation="0" wrapText="0" indent="1" justifyLastLine="0" shrinkToFit="0" readingOrder="0"/>
      <protection locked="1" hidden="0"/>
    </dxf>
    <dxf>
      <numFmt numFmtId="164" formatCode="&quot;$&quot;#,##0.00"/>
      <alignment horizontal="left" vertical="center" textRotation="0" wrapText="0" indent="1" justifyLastLine="0" shrinkToFit="0" readingOrder="0"/>
      <protection locked="1" hidden="0"/>
    </dxf>
    <dxf>
      <numFmt numFmtId="164" formatCode="&quot;$&quot;#,##0.00"/>
      <alignment horizontal="left" vertical="center" textRotation="0" wrapText="0" indent="1" justifyLastLine="0" shrinkToFit="0" readingOrder="0"/>
      <protection locked="1" hidden="0"/>
    </dxf>
    <dxf>
      <numFmt numFmtId="11" formatCode="&quot;$&quot;#,##0.00_);\(&quot;$&quot;#,##0.00\)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numFmt numFmtId="30" formatCode="@"/>
      <alignment horizontal="center" vertical="center" textRotation="0" wrapText="0" indent="0" justifyLastLine="0" shrinkToFit="0" readingOrder="0"/>
      <protection locked="1" hidden="0"/>
    </dxf>
    <dxf>
      <alignment horizontal="left" vertical="center" textRotation="0" wrapText="0" indent="1" justifyLastLine="0" shrinkToFit="0" readingOrder="0"/>
      <protection locked="1" hidden="0"/>
    </dxf>
    <dxf>
      <numFmt numFmtId="30" formatCode="@"/>
      <alignment horizontal="center" vertical="center" textRotation="0" wrapText="0" indent="0" justifyLastLine="0" shrinkToFit="0" readingOrder="0"/>
      <protection locked="1" hidden="0"/>
    </dxf>
    <dxf>
      <numFmt numFmtId="30" formatCode="@"/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2"/>
        <color theme="0"/>
        <name val="Corbel"/>
        <scheme val="major"/>
      </font>
      <fill>
        <patternFill>
          <bgColor theme="5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numFmt numFmtId="164" formatCode="&quot;$&quot;#,##0.00"/>
      <alignment horizontal="right" vertical="bottom" textRotation="0" wrapText="0" indent="0" justifyLastLine="0" shrinkToFit="0" readingOrder="0"/>
      <protection locked="1" hidden="0"/>
    </dxf>
    <dxf>
      <numFmt numFmtId="164" formatCode="&quot;$&quot;#,##0.00"/>
      <alignment horizontal="right" vertical="bottom" textRotation="0" wrapText="0" indent="0" justifyLastLine="0" shrinkToFit="0" readingOrder="0"/>
      <protection locked="1" hidden="0"/>
    </dxf>
    <dxf>
      <numFmt numFmtId="164" formatCode="&quot;$&quot;#,##0.00"/>
      <alignment horizontal="right" vertical="bottom" textRotation="0" wrapText="0" indent="0" justifyLastLine="0" shrinkToFit="0" readingOrder="0"/>
      <protection locked="1" hidden="0"/>
    </dxf>
    <dxf>
      <numFmt numFmtId="11" formatCode="&quot;$&quot;#,##0.00_);\(&quot;$&quot;#,##0.00\)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numFmt numFmtId="30" formatCode="@"/>
      <alignment horizontal="center" vertical="center" textRotation="0" wrapText="0" indent="0" justifyLastLine="0" shrinkToFit="0" readingOrder="0"/>
      <protection locked="1" hidden="0"/>
    </dxf>
    <dxf>
      <alignment horizontal="left" vertical="center" textRotation="0" wrapText="0" indent="1" justifyLastLine="0" shrinkToFit="0" readingOrder="0"/>
      <protection locked="1" hidden="0"/>
    </dxf>
    <dxf>
      <numFmt numFmtId="30" formatCode="@"/>
      <alignment horizontal="center" vertical="center" textRotation="0" wrapText="0" indent="0" justifyLastLine="0" shrinkToFit="0" readingOrder="0"/>
      <protection locked="1" hidden="0"/>
    </dxf>
    <dxf>
      <numFmt numFmtId="30" formatCode="@"/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2"/>
        <color theme="0"/>
        <name val="Corbel"/>
        <scheme val="major"/>
      </font>
      <fill>
        <patternFill>
          <bgColor theme="5"/>
        </patternFill>
      </fill>
      <alignment horizontal="center" vertical="center" textRotation="0" wrapText="1" indent="0" justifyLastLine="0" shrinkToFit="0" readingOrder="0"/>
      <protection locked="1" hidden="0"/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numFmt numFmtId="164" formatCode="&quot;$&quot;#,##0.00"/>
      <alignment horizontal="right" vertical="bottom" textRotation="0" wrapText="0" indent="0" justifyLastLine="0" shrinkToFit="0" readingOrder="0"/>
      <protection locked="1" hidden="0"/>
    </dxf>
    <dxf>
      <numFmt numFmtId="164" formatCode="&quot;$&quot;#,##0.00"/>
      <alignment horizontal="right" vertical="bottom" textRotation="0" wrapText="0" indent="0" justifyLastLine="0" shrinkToFit="0" readingOrder="0"/>
      <protection locked="1" hidden="0"/>
    </dxf>
    <dxf>
      <numFmt numFmtId="164" formatCode="&quot;$&quot;#,##0.00"/>
      <alignment horizontal="right" vertical="bottom" textRotation="0" wrapText="0" indent="0" justifyLastLine="0" shrinkToFit="0" readingOrder="0"/>
      <protection locked="1" hidden="0"/>
    </dxf>
    <dxf>
      <numFmt numFmtId="11" formatCode="&quot;$&quot;#,##0.00_);\(&quot;$&quot;#,##0.00\)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numFmt numFmtId="30" formatCode="@"/>
      <alignment horizontal="center" vertical="center" textRotation="0" wrapText="0" indent="0" justifyLastLine="0" shrinkToFit="0" readingOrder="0"/>
      <protection locked="1" hidden="0"/>
    </dxf>
    <dxf>
      <alignment horizontal="left" vertical="center" textRotation="0" wrapText="0" indent="1" justifyLastLine="0" shrinkToFit="0" readingOrder="0"/>
      <protection locked="1" hidden="0"/>
    </dxf>
    <dxf>
      <numFmt numFmtId="30" formatCode="@"/>
      <alignment horizontal="center" vertical="center" textRotation="0" wrapText="0" indent="0" justifyLastLine="0" shrinkToFit="0" readingOrder="0"/>
      <protection locked="1" hidden="0"/>
    </dxf>
    <dxf>
      <numFmt numFmtId="30" formatCode="@"/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2"/>
        <color theme="0"/>
        <name val="Corbel"/>
        <scheme val="major"/>
      </font>
      <fill>
        <patternFill>
          <bgColor theme="5"/>
        </patternFill>
      </fill>
      <alignment horizontal="center" vertical="center" textRotation="0" wrapText="1" indent="0" justifyLastLine="0" shrinkToFit="0" readingOrder="0"/>
      <protection locked="1" hidden="0"/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numFmt numFmtId="164" formatCode="&quot;$&quot;#,##0.00"/>
      <alignment horizontal="right" vertical="center" textRotation="0" wrapText="0" indent="1" justifyLastLine="0" shrinkToFit="0" readingOrder="0"/>
      <protection locked="1" hidden="0"/>
    </dxf>
    <dxf>
      <numFmt numFmtId="164" formatCode="&quot;$&quot;#,##0.00"/>
      <alignment horizontal="right" vertical="center" textRotation="0" wrapText="0" indent="1" justifyLastLine="0" shrinkToFit="0" readingOrder="0"/>
      <protection locked="1" hidden="0"/>
    </dxf>
    <dxf>
      <numFmt numFmtId="164" formatCode="&quot;$&quot;#,##0.00"/>
      <alignment horizontal="right" vertical="center" textRotation="0" wrapText="0" indent="1" justifyLastLine="0" shrinkToFit="0" readingOrder="0"/>
      <protection locked="1" hidden="0"/>
    </dxf>
    <dxf>
      <numFmt numFmtId="11" formatCode="&quot;$&quot;#,##0.00_);\(&quot;$&quot;#,##0.00\)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numFmt numFmtId="30" formatCode="@"/>
      <alignment horizontal="center" vertical="center" textRotation="0" wrapText="0" indent="0" justifyLastLine="0" shrinkToFit="0" readingOrder="0"/>
      <protection locked="1" hidden="0"/>
    </dxf>
    <dxf>
      <alignment horizontal="left" vertical="center" textRotation="0" wrapText="0" indent="1" justifyLastLine="0" shrinkToFit="0" readingOrder="0"/>
      <protection locked="1" hidden="0"/>
    </dxf>
    <dxf>
      <numFmt numFmtId="30" formatCode="@"/>
      <alignment horizontal="center" vertical="center" textRotation="0" wrapText="0" indent="0" justifyLastLine="0" shrinkToFit="0" readingOrder="0"/>
      <protection locked="1" hidden="0"/>
    </dxf>
    <dxf>
      <numFmt numFmtId="30" formatCode="@"/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fill>
        <patternFill>
          <bgColor theme="5"/>
        </patternFill>
      </fill>
      <alignment horizontal="center" vertical="center" textRotation="0" wrapText="1" indent="0" justifyLastLine="0" shrinkToFit="0" readingOrder="0"/>
      <protection locked="1" hidden="0"/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numFmt numFmtId="164" formatCode="&quot;$&quot;#,##0.00"/>
      <alignment horizontal="right" vertical="bottom" textRotation="0" wrapText="0" indent="0" justifyLastLine="0" shrinkToFit="0" readingOrder="0"/>
      <protection locked="1" hidden="0"/>
    </dxf>
    <dxf>
      <numFmt numFmtId="164" formatCode="&quot;$&quot;#,##0.00"/>
      <alignment horizontal="right" vertical="bottom" textRotation="0" wrapText="0" indent="0" justifyLastLine="0" shrinkToFit="0" readingOrder="0"/>
      <protection locked="1" hidden="0"/>
    </dxf>
    <dxf>
      <numFmt numFmtId="164" formatCode="&quot;$&quot;#,##0.00"/>
      <alignment horizontal="right" vertical="bottom" textRotation="0" wrapText="0" indent="0" justifyLastLine="0" shrinkToFit="0" readingOrder="0"/>
      <protection locked="1" hidden="0"/>
    </dxf>
    <dxf>
      <numFmt numFmtId="11" formatCode="&quot;$&quot;#,##0.00_);\(&quot;$&quot;#,##0.00\)"/>
      <alignment horizontal="center" vertical="center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numFmt numFmtId="30" formatCode="@"/>
      <alignment horizontal="center" vertical="center" textRotation="0" wrapText="0" indent="0" justifyLastLine="0" shrinkToFit="0" readingOrder="0"/>
      <protection locked="1" hidden="0"/>
    </dxf>
    <dxf>
      <alignment horizontal="left" vertical="center" textRotation="0" wrapText="0" indent="1" justifyLastLine="0" shrinkToFit="0" readingOrder="0"/>
      <protection locked="1" hidden="0"/>
    </dxf>
    <dxf>
      <numFmt numFmtId="30" formatCode="@"/>
      <alignment horizontal="center" vertical="bottom" textRotation="0" wrapText="0" indent="0" justifyLastLine="0" shrinkToFit="0" readingOrder="0"/>
      <protection locked="1" hidden="0"/>
    </dxf>
    <dxf>
      <numFmt numFmtId="30" formatCode="@"/>
      <alignment horizontal="center" vertical="bottom" textRotation="0" wrapText="0" indent="0" justifyLastLine="0" shrinkToFit="0" readingOrder="0"/>
      <protection locked="1" hidden="0"/>
    </dxf>
    <dxf>
      <protection locked="1" hidden="0"/>
    </dxf>
    <dxf>
      <alignment horizontal="center" vertical="center" textRotation="0" wrapText="1" indent="0" justifyLastLine="0" shrinkToFit="0" readingOrder="0"/>
      <protection locked="1" hidden="0"/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numFmt numFmtId="164" formatCode="&quot;$&quot;#,##0.00"/>
      <alignment horizontal="right" vertical="bottom" textRotation="0" wrapText="0" indent="0" justifyLastLine="0" shrinkToFit="0" readingOrder="0"/>
      <protection locked="1" hidden="0"/>
    </dxf>
    <dxf>
      <numFmt numFmtId="164" formatCode="&quot;$&quot;#,##0.00"/>
      <alignment horizontal="right" vertical="bottom" textRotation="0" wrapText="0" indent="0" justifyLastLine="0" shrinkToFit="0" readingOrder="0"/>
      <protection locked="1" hidden="0"/>
    </dxf>
    <dxf>
      <numFmt numFmtId="164" formatCode="&quot;$&quot;#,##0.00"/>
      <alignment horizontal="right" vertical="bottom" textRotation="0" wrapText="0" indent="0" justifyLastLine="0" shrinkToFit="0" readingOrder="0"/>
      <protection locked="1" hidden="0"/>
    </dxf>
    <dxf>
      <numFmt numFmtId="11" formatCode="&quot;$&quot;#,##0.00_);\(&quot;$&quot;#,##0.00\)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numFmt numFmtId="30" formatCode="@"/>
      <alignment horizontal="center" vertical="center" textRotation="0" wrapText="0" indent="0" justifyLastLine="0" shrinkToFit="0" readingOrder="0"/>
      <protection locked="1" hidden="0"/>
    </dxf>
    <dxf>
      <alignment horizontal="left" vertical="center" textRotation="0" wrapText="0" indent="1" justifyLastLine="0" shrinkToFit="0" readingOrder="0"/>
      <protection locked="1" hidden="0"/>
    </dxf>
    <dxf>
      <numFmt numFmtId="30" formatCode="@"/>
      <alignment horizontal="center" vertical="bottom" textRotation="0" wrapText="0" indent="0" justifyLastLine="0" shrinkToFit="0" readingOrder="0"/>
      <protection locked="1" hidden="0"/>
    </dxf>
    <dxf>
      <numFmt numFmtId="30" formatCode="@"/>
      <alignment horizontal="center" vertical="bottom" textRotation="0" wrapText="0" indent="0" justifyLastLine="0" shrinkToFit="0" readingOrder="0"/>
      <protection locked="1" hidden="0"/>
    </dxf>
    <dxf>
      <protection locked="1" hidden="0"/>
    </dxf>
    <dxf>
      <alignment vertical="center" textRotation="0" indent="0" justifyLastLine="0" shrinkToFit="0" readingOrder="0"/>
      <protection locked="1" hidden="0"/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numFmt numFmtId="164" formatCode="&quot;$&quot;#,##0.00"/>
      <alignment horizontal="right" vertical="bottom" textRotation="0" wrapText="0" indent="0" justifyLastLine="0" shrinkToFit="0" readingOrder="0"/>
      <protection locked="1" hidden="0"/>
    </dxf>
    <dxf>
      <numFmt numFmtId="164" formatCode="&quot;$&quot;#,##0.00"/>
      <alignment horizontal="right" vertical="bottom" textRotation="0" wrapText="0" indent="0" justifyLastLine="0" shrinkToFit="0" readingOrder="0"/>
      <protection locked="1" hidden="0"/>
    </dxf>
    <dxf>
      <numFmt numFmtId="164" formatCode="&quot;$&quot;#,##0.00"/>
      <alignment horizontal="right" vertical="bottom" textRotation="0" wrapText="0" indent="0" justifyLastLine="0" shrinkToFit="0" readingOrder="0"/>
      <protection locked="1" hidden="0"/>
    </dxf>
    <dxf>
      <numFmt numFmtId="11" formatCode="&quot;$&quot;#,##0.00_);\(&quot;$&quot;#,##0.00\)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font>
        <sz val="11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alignment horizontal="left" vertical="center" textRotation="0" wrapText="0" indent="1" justifyLastLine="0" shrinkToFit="0" readingOrder="0"/>
      <protection locked="1" hidden="0"/>
    </dxf>
    <dxf>
      <numFmt numFmtId="30" formatCode="@"/>
      <alignment horizontal="center" vertical="center" textRotation="0" wrapText="0" indent="0" justifyLastLine="0" shrinkToFit="0" readingOrder="0"/>
      <protection locked="1" hidden="0"/>
    </dxf>
    <dxf>
      <numFmt numFmtId="164" formatCode="&quot;$&quot;#,##0.00"/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alignment horizontal="center" vertical="center" textRotation="0" wrapText="1" indent="0" justifyLastLine="0" shrinkToFit="0" readingOrder="0"/>
      <protection locked="1" hidden="0"/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numFmt numFmtId="164" formatCode="&quot;$&quot;#,##0.00"/>
      <alignment horizontal="left" vertical="center" textRotation="0" wrapText="0" indent="1" justifyLastLine="0" shrinkToFit="0" readingOrder="0"/>
      <protection locked="1" hidden="0"/>
    </dxf>
    <dxf>
      <numFmt numFmtId="164" formatCode="&quot;$&quot;#,##0.00"/>
      <alignment horizontal="right" vertical="center" textRotation="0" wrapText="0" indent="1" justifyLastLine="0" shrinkToFit="0" readingOrder="0"/>
      <protection locked="1" hidden="0"/>
    </dxf>
    <dxf>
      <numFmt numFmtId="164" formatCode="&quot;$&quot;#,##0.00"/>
      <alignment horizontal="right" vertical="center" textRotation="0" wrapText="0" indent="1" justifyLastLine="0" shrinkToFit="0" readingOrder="0"/>
      <protection locked="1" hidden="0"/>
    </dxf>
    <dxf>
      <numFmt numFmtId="11" formatCode="&quot;$&quot;#,##0.00_);\(&quot;$&quot;#,##0.00\)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numFmt numFmtId="30" formatCode="@"/>
      <alignment horizontal="center" vertical="center" textRotation="0" wrapText="0" indent="0" justifyLastLine="0" shrinkToFit="0" readingOrder="0"/>
      <protection locked="1" hidden="0"/>
    </dxf>
    <dxf>
      <alignment horizontal="left" vertical="center" textRotation="0" wrapText="0" indent="1" justifyLastLine="0" shrinkToFit="0" readingOrder="0"/>
      <protection locked="1" hidden="0"/>
    </dxf>
    <dxf>
      <numFmt numFmtId="30" formatCode="@"/>
      <alignment horizontal="center" vertical="bottom" textRotation="0" wrapText="0" indent="0" justifyLastLine="0" shrinkToFit="0" readingOrder="0"/>
      <protection locked="1" hidden="0"/>
    </dxf>
    <dxf>
      <numFmt numFmtId="30" formatCode="@"/>
      <alignment horizontal="center" vertical="bottom" textRotation="0" wrapText="0" indent="0" justifyLastLine="0" shrinkToFit="0" readingOrder="0"/>
      <protection locked="1" hidden="0"/>
    </dxf>
    <dxf>
      <protection locked="1" hidden="0"/>
    </dxf>
    <dxf>
      <alignment horizontal="general" vertical="center" textRotation="0" indent="0" justifyLastLine="0" shrinkToFit="0" readingOrder="0"/>
      <protection locked="1" hidden="0"/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 xr9:uid="{00000000-0011-0000-FFFF-FFFF00000000}">
      <tableStyleElement type="wholeTable" dxfId="702"/>
      <tableStyleElement type="headerRow" dxfId="701"/>
      <tableStyleElement type="firstColumn" dxfId="700"/>
    </tableStyle>
  </tableStyles>
  <colors>
    <mruColors>
      <color rgb="FF5B9EA4"/>
      <color rgb="FFE5E7E9"/>
      <color rgb="FFCACFD3"/>
      <color rgb="FF324966"/>
      <color rgb="FFCFC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0</xdr:colOff>
      <xdr:row>3</xdr:row>
      <xdr:rowOff>9525</xdr:rowOff>
    </xdr:to>
    <xdr:pic>
      <xdr:nvPicPr>
        <xdr:cNvPr id="2" name="Picture 1" descr="https://d.adroll.com/cm/r/ou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28575</xdr:colOff>
      <xdr:row>3</xdr:row>
      <xdr:rowOff>9525</xdr:rowOff>
    </xdr:to>
    <xdr:pic>
      <xdr:nvPicPr>
        <xdr:cNvPr id="3" name="Picture 2" descr="https://d.adroll.com/cm/f/out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0</xdr:rowOff>
    </xdr:from>
    <xdr:to>
      <xdr:col>1</xdr:col>
      <xdr:colOff>47625</xdr:colOff>
      <xdr:row>3</xdr:row>
      <xdr:rowOff>9525</xdr:rowOff>
    </xdr:to>
    <xdr:pic>
      <xdr:nvPicPr>
        <xdr:cNvPr id="4" name="Picture 3" descr="https://d.adroll.com/cm/b/out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3</xdr:row>
      <xdr:rowOff>0</xdr:rowOff>
    </xdr:from>
    <xdr:to>
      <xdr:col>1</xdr:col>
      <xdr:colOff>66675</xdr:colOff>
      <xdr:row>3</xdr:row>
      <xdr:rowOff>9525</xdr:rowOff>
    </xdr:to>
    <xdr:pic>
      <xdr:nvPicPr>
        <xdr:cNvPr id="5" name="Picture 4" descr="https://d.adroll.com/cm/w/out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3</xdr:row>
      <xdr:rowOff>0</xdr:rowOff>
    </xdr:from>
    <xdr:to>
      <xdr:col>1</xdr:col>
      <xdr:colOff>85725</xdr:colOff>
      <xdr:row>3</xdr:row>
      <xdr:rowOff>9525</xdr:rowOff>
    </xdr:to>
    <xdr:sp macro="" textlink="">
      <xdr:nvSpPr>
        <xdr:cNvPr id="1029" name="AutoShape 5" descr="https://d.adroll.com/cm/x/out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99060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95250</xdr:colOff>
      <xdr:row>3</xdr:row>
      <xdr:rowOff>0</xdr:rowOff>
    </xdr:from>
    <xdr:to>
      <xdr:col>1</xdr:col>
      <xdr:colOff>104775</xdr:colOff>
      <xdr:row>3</xdr:row>
      <xdr:rowOff>9525</xdr:rowOff>
    </xdr:to>
    <xdr:pic>
      <xdr:nvPicPr>
        <xdr:cNvPr id="7" name="Picture 6" descr="https://d.adroll.com/cm/l/out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3</xdr:row>
      <xdr:rowOff>0</xdr:rowOff>
    </xdr:from>
    <xdr:to>
      <xdr:col>1</xdr:col>
      <xdr:colOff>123825</xdr:colOff>
      <xdr:row>3</xdr:row>
      <xdr:rowOff>9525</xdr:rowOff>
    </xdr:to>
    <xdr:pic>
      <xdr:nvPicPr>
        <xdr:cNvPr id="8" name="Picture 7" descr="https://d.adroll.com/cm/o/out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3</xdr:row>
      <xdr:rowOff>0</xdr:rowOff>
    </xdr:from>
    <xdr:to>
      <xdr:col>1</xdr:col>
      <xdr:colOff>142875</xdr:colOff>
      <xdr:row>3</xdr:row>
      <xdr:rowOff>9525</xdr:rowOff>
    </xdr:to>
    <xdr:pic>
      <xdr:nvPicPr>
        <xdr:cNvPr id="9" name="Picture 8" descr="https://d.adroll.com/cm/g/out?google_nid=adroll5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9528" cy="9528"/>
    <xdr:pic>
      <xdr:nvPicPr>
        <xdr:cNvPr id="26" name="Picture 25" descr="https://d.adroll.com/cm/r/out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286000" y="0"/>
          <a:ext cx="9528" cy="952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19046</xdr:colOff>
      <xdr:row>0</xdr:row>
      <xdr:rowOff>0</xdr:rowOff>
    </xdr:from>
    <xdr:ext cx="9528" cy="9528"/>
    <xdr:pic>
      <xdr:nvPicPr>
        <xdr:cNvPr id="27" name="Picture 26" descr="https://d.adroll.com/cm/f/out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305046" y="0"/>
          <a:ext cx="9528" cy="952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38103</xdr:colOff>
      <xdr:row>0</xdr:row>
      <xdr:rowOff>0</xdr:rowOff>
    </xdr:from>
    <xdr:ext cx="9528" cy="9528"/>
    <xdr:pic>
      <xdr:nvPicPr>
        <xdr:cNvPr id="28" name="Picture 27" descr="https://d.adroll.com/cm/b/out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324103" y="0"/>
          <a:ext cx="9528" cy="952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57150</xdr:colOff>
      <xdr:row>0</xdr:row>
      <xdr:rowOff>0</xdr:rowOff>
    </xdr:from>
    <xdr:ext cx="9528" cy="9528"/>
    <xdr:pic>
      <xdr:nvPicPr>
        <xdr:cNvPr id="29" name="Picture 4" descr="https://d.adroll.com/cm/w/out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2343150" y="0"/>
          <a:ext cx="9528" cy="952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76196</xdr:colOff>
      <xdr:row>0</xdr:row>
      <xdr:rowOff>0</xdr:rowOff>
    </xdr:from>
    <xdr:ext cx="9528" cy="9528"/>
    <xdr:sp macro="" textlink="">
      <xdr:nvSpPr>
        <xdr:cNvPr id="30" name="AutoShape 5" descr="https://d.adroll.com/cm/x/out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SpPr/>
      </xdr:nvSpPr>
      <xdr:spPr>
        <a:xfrm>
          <a:off x="2362196" y="0"/>
          <a:ext cx="9528" cy="952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95253</xdr:colOff>
      <xdr:row>0</xdr:row>
      <xdr:rowOff>0</xdr:rowOff>
    </xdr:from>
    <xdr:ext cx="9528" cy="9528"/>
    <xdr:pic>
      <xdr:nvPicPr>
        <xdr:cNvPr id="31" name="Picture 6" descr="https://d.adroll.com/cm/l/out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2381253" y="0"/>
          <a:ext cx="9528" cy="952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114300</xdr:colOff>
      <xdr:row>0</xdr:row>
      <xdr:rowOff>0</xdr:rowOff>
    </xdr:from>
    <xdr:ext cx="9528" cy="9528"/>
    <xdr:pic>
      <xdr:nvPicPr>
        <xdr:cNvPr id="32" name="Picture 7" descr="https://d.adroll.com/cm/o/out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2400300" y="0"/>
          <a:ext cx="9528" cy="952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133346</xdr:colOff>
      <xdr:row>0</xdr:row>
      <xdr:rowOff>0</xdr:rowOff>
    </xdr:from>
    <xdr:ext cx="9528" cy="9528"/>
    <xdr:pic>
      <xdr:nvPicPr>
        <xdr:cNvPr id="33" name="Picture 8" descr="https://d.adroll.com/cm/g/out?google_nid=adroll5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19346" y="0"/>
          <a:ext cx="9528" cy="952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9528" cy="9528"/>
    <xdr:pic>
      <xdr:nvPicPr>
        <xdr:cNvPr id="34" name="Picture 9" descr="https://d.adroll.com/cm/r/out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286000" y="0"/>
          <a:ext cx="9528" cy="952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19046</xdr:colOff>
      <xdr:row>0</xdr:row>
      <xdr:rowOff>0</xdr:rowOff>
    </xdr:from>
    <xdr:ext cx="9528" cy="9528"/>
    <xdr:pic>
      <xdr:nvPicPr>
        <xdr:cNvPr id="35" name="Picture 10" descr="https://d.adroll.com/cm/f/out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305046" y="0"/>
          <a:ext cx="9528" cy="952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38103</xdr:colOff>
      <xdr:row>0</xdr:row>
      <xdr:rowOff>0</xdr:rowOff>
    </xdr:from>
    <xdr:ext cx="9528" cy="9528"/>
    <xdr:pic>
      <xdr:nvPicPr>
        <xdr:cNvPr id="36" name="Picture 11" descr="https://d.adroll.com/cm/b/out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324103" y="0"/>
          <a:ext cx="9528" cy="952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57150</xdr:colOff>
      <xdr:row>0</xdr:row>
      <xdr:rowOff>0</xdr:rowOff>
    </xdr:from>
    <xdr:ext cx="9528" cy="9528"/>
    <xdr:pic>
      <xdr:nvPicPr>
        <xdr:cNvPr id="37" name="Picture 12" descr="https://d.adroll.com/cm/w/out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2343150" y="0"/>
          <a:ext cx="9528" cy="952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76196</xdr:colOff>
      <xdr:row>0</xdr:row>
      <xdr:rowOff>0</xdr:rowOff>
    </xdr:from>
    <xdr:ext cx="9528" cy="9528"/>
    <xdr:sp macro="" textlink="">
      <xdr:nvSpPr>
        <xdr:cNvPr id="38" name="AutoShape 5" descr="https://d.adroll.com/cm/x/out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SpPr/>
      </xdr:nvSpPr>
      <xdr:spPr>
        <a:xfrm>
          <a:off x="2362196" y="0"/>
          <a:ext cx="9528" cy="952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95253</xdr:colOff>
      <xdr:row>0</xdr:row>
      <xdr:rowOff>0</xdr:rowOff>
    </xdr:from>
    <xdr:ext cx="9528" cy="9528"/>
    <xdr:pic>
      <xdr:nvPicPr>
        <xdr:cNvPr id="39" name="Picture 14" descr="https://d.adroll.com/cm/l/out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2381253" y="0"/>
          <a:ext cx="9528" cy="952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114300</xdr:colOff>
      <xdr:row>0</xdr:row>
      <xdr:rowOff>0</xdr:rowOff>
    </xdr:from>
    <xdr:ext cx="9528" cy="9528"/>
    <xdr:pic>
      <xdr:nvPicPr>
        <xdr:cNvPr id="40" name="Picture 15" descr="https://d.adroll.com/cm/o/out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2400300" y="0"/>
          <a:ext cx="9528" cy="952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133346</xdr:colOff>
      <xdr:row>0</xdr:row>
      <xdr:rowOff>0</xdr:rowOff>
    </xdr:from>
    <xdr:ext cx="9528" cy="9528"/>
    <xdr:pic>
      <xdr:nvPicPr>
        <xdr:cNvPr id="41" name="Picture 16" descr="https://d.adroll.com/cm/g/out?google_nid=adroll5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19346" y="0"/>
          <a:ext cx="9528" cy="952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26974</xdr:colOff>
      <xdr:row>0</xdr:row>
      <xdr:rowOff>0</xdr:rowOff>
    </xdr:from>
    <xdr:ext cx="8961" cy="8961"/>
    <xdr:pic>
      <xdr:nvPicPr>
        <xdr:cNvPr id="42" name="Picture 1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2312974" y="0"/>
          <a:ext cx="8961" cy="896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46085</xdr:colOff>
      <xdr:row>0</xdr:row>
      <xdr:rowOff>0</xdr:rowOff>
    </xdr:from>
    <xdr:ext cx="8961" cy="8961"/>
    <xdr:pic>
      <xdr:nvPicPr>
        <xdr:cNvPr id="43" name="Picture 2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2332085" y="0"/>
          <a:ext cx="8961" cy="896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65196</xdr:colOff>
      <xdr:row>0</xdr:row>
      <xdr:rowOff>0</xdr:rowOff>
    </xdr:from>
    <xdr:ext cx="8961" cy="8961"/>
    <xdr:pic>
      <xdr:nvPicPr>
        <xdr:cNvPr id="44" name="Picture 3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 bright="-50000"/>
          <a:alphaModFix/>
        </a:blip>
        <a:srcRect/>
        <a:stretch>
          <a:fillRect/>
        </a:stretch>
      </xdr:blipFill>
      <xdr:spPr>
        <a:xfrm>
          <a:off x="2351196" y="0"/>
          <a:ext cx="8961" cy="896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84216</xdr:colOff>
      <xdr:row>0</xdr:row>
      <xdr:rowOff>0</xdr:rowOff>
    </xdr:from>
    <xdr:ext cx="8961" cy="8961"/>
    <xdr:pic>
      <xdr:nvPicPr>
        <xdr:cNvPr id="45" name="Picture 4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 bright="-50000"/>
          <a:alphaModFix/>
        </a:blip>
        <a:srcRect/>
        <a:stretch>
          <a:fillRect/>
        </a:stretch>
      </xdr:blipFill>
      <xdr:spPr>
        <a:xfrm>
          <a:off x="2370216" y="0"/>
          <a:ext cx="8961" cy="896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103327</xdr:colOff>
      <xdr:row>0</xdr:row>
      <xdr:rowOff>0</xdr:rowOff>
    </xdr:from>
    <xdr:ext cx="8961" cy="8961"/>
    <xdr:sp macro="" textlink="">
      <xdr:nvSpPr>
        <xdr:cNvPr id="46" name="AutoShape 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SpPr/>
      </xdr:nvSpPr>
      <xdr:spPr>
        <a:xfrm>
          <a:off x="2389327" y="0"/>
          <a:ext cx="8961" cy="896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89976" tIns="44988" rIns="89976" bIns="44988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122438</xdr:colOff>
      <xdr:row>0</xdr:row>
      <xdr:rowOff>0</xdr:rowOff>
    </xdr:from>
    <xdr:ext cx="8961" cy="8961"/>
    <xdr:pic>
      <xdr:nvPicPr>
        <xdr:cNvPr id="47" name="Picture 6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lum bright="-50000"/>
          <a:alphaModFix/>
        </a:blip>
        <a:srcRect/>
        <a:stretch>
          <a:fillRect/>
        </a:stretch>
      </xdr:blipFill>
      <xdr:spPr>
        <a:xfrm>
          <a:off x="2408438" y="0"/>
          <a:ext cx="8961" cy="896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141457</xdr:colOff>
      <xdr:row>0</xdr:row>
      <xdr:rowOff>0</xdr:rowOff>
    </xdr:from>
    <xdr:ext cx="8961" cy="8961"/>
    <xdr:pic>
      <xdr:nvPicPr>
        <xdr:cNvPr id="48" name="Picture 7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lum bright="-50000"/>
          <a:alphaModFix/>
        </a:blip>
        <a:srcRect/>
        <a:stretch>
          <a:fillRect/>
        </a:stretch>
      </xdr:blipFill>
      <xdr:spPr>
        <a:xfrm>
          <a:off x="2427457" y="0"/>
          <a:ext cx="8961" cy="896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160202</xdr:colOff>
      <xdr:row>0</xdr:row>
      <xdr:rowOff>0</xdr:rowOff>
    </xdr:from>
    <xdr:ext cx="8961" cy="8961"/>
    <xdr:pic>
      <xdr:nvPicPr>
        <xdr:cNvPr id="49" name="Picture 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2446202" y="0"/>
          <a:ext cx="8961" cy="896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9528" cy="9528"/>
    <xdr:pic>
      <xdr:nvPicPr>
        <xdr:cNvPr id="2" name="Picture 1" descr="https://d.adroll.com/cm/r/out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638300" y="0"/>
          <a:ext cx="9528" cy="952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19046</xdr:colOff>
      <xdr:row>0</xdr:row>
      <xdr:rowOff>0</xdr:rowOff>
    </xdr:from>
    <xdr:ext cx="9528" cy="9528"/>
    <xdr:pic>
      <xdr:nvPicPr>
        <xdr:cNvPr id="3" name="Picture 2" descr="https://d.adroll.com/cm/f/out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657346" y="0"/>
          <a:ext cx="9528" cy="952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38103</xdr:colOff>
      <xdr:row>0</xdr:row>
      <xdr:rowOff>0</xdr:rowOff>
    </xdr:from>
    <xdr:ext cx="9528" cy="9528"/>
    <xdr:pic>
      <xdr:nvPicPr>
        <xdr:cNvPr id="4" name="Picture 3" descr="https://d.adroll.com/cm/b/out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676403" y="0"/>
          <a:ext cx="9528" cy="952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57150</xdr:colOff>
      <xdr:row>0</xdr:row>
      <xdr:rowOff>0</xdr:rowOff>
    </xdr:from>
    <xdr:ext cx="9528" cy="9528"/>
    <xdr:pic>
      <xdr:nvPicPr>
        <xdr:cNvPr id="5" name="Picture 4" descr="https://d.adroll.com/cm/w/out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695450" y="0"/>
          <a:ext cx="9528" cy="952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76196</xdr:colOff>
      <xdr:row>0</xdr:row>
      <xdr:rowOff>0</xdr:rowOff>
    </xdr:from>
    <xdr:ext cx="9528" cy="9528"/>
    <xdr:sp macro="" textlink="">
      <xdr:nvSpPr>
        <xdr:cNvPr id="6" name="AutoShape 5" descr="https://d.adroll.com/cm/x/out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/>
      </xdr:nvSpPr>
      <xdr:spPr>
        <a:xfrm>
          <a:off x="1714496" y="0"/>
          <a:ext cx="9528" cy="952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1</xdr:col>
      <xdr:colOff>95253</xdr:colOff>
      <xdr:row>0</xdr:row>
      <xdr:rowOff>0</xdr:rowOff>
    </xdr:from>
    <xdr:ext cx="9528" cy="9528"/>
    <xdr:pic>
      <xdr:nvPicPr>
        <xdr:cNvPr id="7" name="Picture 6" descr="https://d.adroll.com/cm/l/out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1733553" y="0"/>
          <a:ext cx="9528" cy="952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114300</xdr:colOff>
      <xdr:row>0</xdr:row>
      <xdr:rowOff>0</xdr:rowOff>
    </xdr:from>
    <xdr:ext cx="9528" cy="9528"/>
    <xdr:pic>
      <xdr:nvPicPr>
        <xdr:cNvPr id="8" name="Picture 7" descr="https://d.adroll.com/cm/o/out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1752600" y="0"/>
          <a:ext cx="9528" cy="952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133346</xdr:colOff>
      <xdr:row>0</xdr:row>
      <xdr:rowOff>0</xdr:rowOff>
    </xdr:from>
    <xdr:ext cx="9528" cy="9528"/>
    <xdr:pic>
      <xdr:nvPicPr>
        <xdr:cNvPr id="9" name="Picture 8" descr="https://d.adroll.com/cm/g/out?google_nid=adroll5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771646" y="0"/>
          <a:ext cx="9528" cy="952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9528" cy="9528"/>
    <xdr:pic>
      <xdr:nvPicPr>
        <xdr:cNvPr id="10" name="Picture 9" descr="https://d.adroll.com/cm/r/out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638300" y="0"/>
          <a:ext cx="9528" cy="952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19046</xdr:colOff>
      <xdr:row>0</xdr:row>
      <xdr:rowOff>0</xdr:rowOff>
    </xdr:from>
    <xdr:ext cx="9528" cy="9528"/>
    <xdr:pic>
      <xdr:nvPicPr>
        <xdr:cNvPr id="11" name="Picture 10" descr="https://d.adroll.com/cm/f/out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657346" y="0"/>
          <a:ext cx="9528" cy="952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38103</xdr:colOff>
      <xdr:row>0</xdr:row>
      <xdr:rowOff>0</xdr:rowOff>
    </xdr:from>
    <xdr:ext cx="9528" cy="9528"/>
    <xdr:pic>
      <xdr:nvPicPr>
        <xdr:cNvPr id="12" name="Picture 11" descr="https://d.adroll.com/cm/b/out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676403" y="0"/>
          <a:ext cx="9528" cy="952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57150</xdr:colOff>
      <xdr:row>0</xdr:row>
      <xdr:rowOff>0</xdr:rowOff>
    </xdr:from>
    <xdr:ext cx="9528" cy="9528"/>
    <xdr:pic>
      <xdr:nvPicPr>
        <xdr:cNvPr id="13" name="Picture 12" descr="https://d.adroll.com/cm/w/out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695450" y="0"/>
          <a:ext cx="9528" cy="952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76196</xdr:colOff>
      <xdr:row>0</xdr:row>
      <xdr:rowOff>0</xdr:rowOff>
    </xdr:from>
    <xdr:ext cx="9528" cy="9528"/>
    <xdr:sp macro="" textlink="">
      <xdr:nvSpPr>
        <xdr:cNvPr id="14" name="AutoShape 5" descr="https://d.adroll.com/cm/x/out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SpPr/>
      </xdr:nvSpPr>
      <xdr:spPr>
        <a:xfrm>
          <a:off x="1714496" y="0"/>
          <a:ext cx="9528" cy="9528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1</xdr:col>
      <xdr:colOff>95253</xdr:colOff>
      <xdr:row>0</xdr:row>
      <xdr:rowOff>0</xdr:rowOff>
    </xdr:from>
    <xdr:ext cx="9528" cy="9528"/>
    <xdr:pic>
      <xdr:nvPicPr>
        <xdr:cNvPr id="15" name="Picture 14" descr="https://d.adroll.com/cm/l/out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1733553" y="0"/>
          <a:ext cx="9528" cy="952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114300</xdr:colOff>
      <xdr:row>0</xdr:row>
      <xdr:rowOff>0</xdr:rowOff>
    </xdr:from>
    <xdr:ext cx="9528" cy="9528"/>
    <xdr:pic>
      <xdr:nvPicPr>
        <xdr:cNvPr id="16" name="Picture 15" descr="https://d.adroll.com/cm/o/out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1752600" y="0"/>
          <a:ext cx="9528" cy="952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133346</xdr:colOff>
      <xdr:row>0</xdr:row>
      <xdr:rowOff>0</xdr:rowOff>
    </xdr:from>
    <xdr:ext cx="9528" cy="9528"/>
    <xdr:pic>
      <xdr:nvPicPr>
        <xdr:cNvPr id="17" name="Picture 16" descr="https://d.adroll.com/cm/g/out?google_nid=adroll5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771646" y="0"/>
          <a:ext cx="9528" cy="952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26974</xdr:colOff>
      <xdr:row>0</xdr:row>
      <xdr:rowOff>0</xdr:rowOff>
    </xdr:from>
    <xdr:ext cx="8961" cy="8961"/>
    <xdr:pic>
      <xdr:nvPicPr>
        <xdr:cNvPr id="18" name="Picture 1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665274" y="0"/>
          <a:ext cx="8961" cy="896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46085</xdr:colOff>
      <xdr:row>0</xdr:row>
      <xdr:rowOff>0</xdr:rowOff>
    </xdr:from>
    <xdr:ext cx="8961" cy="8961"/>
    <xdr:pic>
      <xdr:nvPicPr>
        <xdr:cNvPr id="19" name="Picture 2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684385" y="0"/>
          <a:ext cx="8961" cy="896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65196</xdr:colOff>
      <xdr:row>0</xdr:row>
      <xdr:rowOff>0</xdr:rowOff>
    </xdr:from>
    <xdr:ext cx="8961" cy="8961"/>
    <xdr:pic>
      <xdr:nvPicPr>
        <xdr:cNvPr id="20" name="Picture 3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 bright="-50000"/>
          <a:alphaModFix/>
        </a:blip>
        <a:srcRect/>
        <a:stretch>
          <a:fillRect/>
        </a:stretch>
      </xdr:blipFill>
      <xdr:spPr>
        <a:xfrm>
          <a:off x="1703496" y="0"/>
          <a:ext cx="8961" cy="896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84216</xdr:colOff>
      <xdr:row>0</xdr:row>
      <xdr:rowOff>0</xdr:rowOff>
    </xdr:from>
    <xdr:ext cx="8961" cy="8961"/>
    <xdr:pic>
      <xdr:nvPicPr>
        <xdr:cNvPr id="21" name="Picture 4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 bright="-50000"/>
          <a:alphaModFix/>
        </a:blip>
        <a:srcRect/>
        <a:stretch>
          <a:fillRect/>
        </a:stretch>
      </xdr:blipFill>
      <xdr:spPr>
        <a:xfrm>
          <a:off x="1722516" y="0"/>
          <a:ext cx="8961" cy="896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103327</xdr:colOff>
      <xdr:row>0</xdr:row>
      <xdr:rowOff>0</xdr:rowOff>
    </xdr:from>
    <xdr:ext cx="8961" cy="8961"/>
    <xdr:sp macro="" textlink="">
      <xdr:nvSpPr>
        <xdr:cNvPr id="22" name="AutoShape 5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SpPr/>
      </xdr:nvSpPr>
      <xdr:spPr>
        <a:xfrm>
          <a:off x="1741627" y="0"/>
          <a:ext cx="8961" cy="896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89976" tIns="44988" rIns="89976" bIns="44988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</xdr:col>
      <xdr:colOff>122438</xdr:colOff>
      <xdr:row>0</xdr:row>
      <xdr:rowOff>0</xdr:rowOff>
    </xdr:from>
    <xdr:ext cx="8961" cy="8961"/>
    <xdr:pic>
      <xdr:nvPicPr>
        <xdr:cNvPr id="23" name="Picture 6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lum bright="-50000"/>
          <a:alphaModFix/>
        </a:blip>
        <a:srcRect/>
        <a:stretch>
          <a:fillRect/>
        </a:stretch>
      </xdr:blipFill>
      <xdr:spPr>
        <a:xfrm>
          <a:off x="1760738" y="0"/>
          <a:ext cx="8961" cy="896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141457</xdr:colOff>
      <xdr:row>0</xdr:row>
      <xdr:rowOff>0</xdr:rowOff>
    </xdr:from>
    <xdr:ext cx="8961" cy="8961"/>
    <xdr:pic>
      <xdr:nvPicPr>
        <xdr:cNvPr id="24" name="Picture 7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lum bright="-50000"/>
          <a:alphaModFix/>
        </a:blip>
        <a:srcRect/>
        <a:stretch>
          <a:fillRect/>
        </a:stretch>
      </xdr:blipFill>
      <xdr:spPr>
        <a:xfrm>
          <a:off x="1779757" y="0"/>
          <a:ext cx="8961" cy="896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160202</xdr:colOff>
      <xdr:row>0</xdr:row>
      <xdr:rowOff>0</xdr:rowOff>
    </xdr:from>
    <xdr:ext cx="8961" cy="8961"/>
    <xdr:pic>
      <xdr:nvPicPr>
        <xdr:cNvPr id="25" name="Picture 8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98502" y="0"/>
          <a:ext cx="8961" cy="896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blInventoryList34" displayName="tblInventoryList34" ref="A2:I235" totalsRowShown="0" headerRowDxfId="635" dataDxfId="634">
  <autoFilter ref="A2:I235" xr:uid="{00000000-0009-0000-0100-000003000000}"/>
  <tableColumns count="9">
    <tableColumn id="1" xr3:uid="{00000000-0010-0000-0000-000001000000}" name="Quantity" dataDxfId="633"/>
    <tableColumn id="4" xr3:uid="{00000000-0010-0000-0000-000004000000}" name="Product #" dataDxfId="632"/>
    <tableColumn id="2" xr3:uid="{00000000-0010-0000-0000-000002000000}" name="Title" dataDxfId="631"/>
    <tableColumn id="7" xr3:uid="{00000000-0010-0000-0000-000007000000}" name="Grade" dataDxfId="630"/>
    <tableColumn id="3" xr3:uid="{00000000-0010-0000-0000-000003000000}" name="Vendor" dataDxfId="629"/>
    <tableColumn id="6" xr3:uid="{00000000-0010-0000-0000-000006000000}" name="Subject" dataDxfId="628"/>
    <tableColumn id="5" xr3:uid="{00000000-0010-0000-0000-000005000000}" name="Cost" dataDxfId="627"/>
    <tableColumn id="8" xr3:uid="{00000000-0010-0000-0000-000008000000}" name="Price" dataDxfId="626"/>
    <tableColumn id="9" xr3:uid="{00000000-0010-0000-0000-000009000000}" name="TOTAL" dataDxfId="625">
      <calculatedColumnFormula>SUM((A3)*(#REF!))</calculatedColumnFormula>
    </tableColumn>
  </tableColumns>
  <tableStyleInfo name="TableStyleLight17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9000000}" name="tblInventoryList31014" displayName="tblInventoryList31014" ref="A2:I42" totalsRowShown="0" headerRowDxfId="267" dataDxfId="266">
  <autoFilter ref="A2:I42" xr:uid="{00000000-0009-0000-0100-00000D000000}"/>
  <sortState xmlns:xlrd2="http://schemas.microsoft.com/office/spreadsheetml/2017/richdata2" ref="A3:G34">
    <sortCondition ref="C4"/>
  </sortState>
  <tableColumns count="9">
    <tableColumn id="8" xr3:uid="{00000000-0010-0000-0900-000008000000}" name="Quantity" dataDxfId="265"/>
    <tableColumn id="1" xr3:uid="{00000000-0010-0000-0900-000001000000}" name="Product #" dataDxfId="264"/>
    <tableColumn id="2" xr3:uid="{00000000-0010-0000-0900-000002000000}" name="Title" dataDxfId="263"/>
    <tableColumn id="7" xr3:uid="{00000000-0010-0000-0900-000007000000}" name="Grade" dataDxfId="262"/>
    <tableColumn id="3" xr3:uid="{00000000-0010-0000-0900-000003000000}" name="Vendor" dataDxfId="261" dataCellStyle="Hyperlink"/>
    <tableColumn id="6" xr3:uid="{00000000-0010-0000-0900-000006000000}" name="Subject" dataDxfId="260"/>
    <tableColumn id="4" xr3:uid="{00000000-0010-0000-0900-000004000000}" name="Cost" dataDxfId="259" dataCellStyle="Currency"/>
    <tableColumn id="9" xr3:uid="{00000000-0010-0000-0900-000009000000}" name="Price" dataDxfId="258" dataCellStyle="Currency"/>
    <tableColumn id="10" xr3:uid="{00000000-0010-0000-0900-00000A000000}" name="TOTAL" dataDxfId="257" dataCellStyle="Currency"/>
  </tableColumns>
  <tableStyleInfo name="TableStyleLight17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A000000}" name="tblInventoryList310" displayName="tblInventoryList310" ref="A2:I67" totalsRowShown="0" headerRowDxfId="232" dataDxfId="231">
  <autoFilter ref="A2:I67" xr:uid="{00000000-0009-0000-0100-000009000000}"/>
  <sortState xmlns:xlrd2="http://schemas.microsoft.com/office/spreadsheetml/2017/richdata2" ref="A3:G58">
    <sortCondition ref="C3"/>
  </sortState>
  <tableColumns count="9">
    <tableColumn id="8" xr3:uid="{00000000-0010-0000-0A00-000008000000}" name="Quantity" dataDxfId="230"/>
    <tableColumn id="1" xr3:uid="{00000000-0010-0000-0A00-000001000000}" name="Product #" dataDxfId="229"/>
    <tableColumn id="2" xr3:uid="{00000000-0010-0000-0A00-000002000000}" name="Title" dataDxfId="228"/>
    <tableColumn id="7" xr3:uid="{00000000-0010-0000-0A00-000007000000}" name="Grade" dataDxfId="227"/>
    <tableColumn id="3" xr3:uid="{00000000-0010-0000-0A00-000003000000}" name="Vendor" dataDxfId="226"/>
    <tableColumn id="6" xr3:uid="{00000000-0010-0000-0A00-000006000000}" name="Subject" dataDxfId="225"/>
    <tableColumn id="4" xr3:uid="{00000000-0010-0000-0A00-000004000000}" name="Cost" dataDxfId="224" dataCellStyle="Normal"/>
    <tableColumn id="9" xr3:uid="{00000000-0010-0000-0A00-000009000000}" name="Price" dataDxfId="223" dataCellStyle="Normal"/>
    <tableColumn id="10" xr3:uid="{00000000-0010-0000-0A00-00000A000000}" name="TOTAL" dataDxfId="222" dataCellStyle="Normal">
      <calculatedColumnFormula>SUM((A3)*(H3))</calculatedColumnFormula>
    </tableColumn>
  </tableColumns>
  <tableStyleInfo name="TableStyleLight17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B000000}" name="tblInventoryList312" displayName="tblInventoryList312" ref="A2:I15" totalsRowShown="0" headerRowDxfId="206" dataDxfId="205" dataCellStyle="Currency">
  <autoFilter ref="A2:I15" xr:uid="{00000000-0009-0000-0100-00000B000000}"/>
  <sortState xmlns:xlrd2="http://schemas.microsoft.com/office/spreadsheetml/2017/richdata2" ref="A5:J271">
    <sortCondition ref="F5"/>
  </sortState>
  <tableColumns count="9">
    <tableColumn id="8" xr3:uid="{00000000-0010-0000-0B00-000008000000}" name="Quantity" dataDxfId="204"/>
    <tableColumn id="1" xr3:uid="{00000000-0010-0000-0B00-000001000000}" name="Product #" dataDxfId="203"/>
    <tableColumn id="2" xr3:uid="{00000000-0010-0000-0B00-000002000000}" name="Title" dataDxfId="202"/>
    <tableColumn id="7" xr3:uid="{00000000-0010-0000-0B00-000007000000}" name="Grade" dataDxfId="201"/>
    <tableColumn id="3" xr3:uid="{00000000-0010-0000-0B00-000003000000}" name="Vendor" dataDxfId="200" dataCellStyle="Hyperlink"/>
    <tableColumn id="6" xr3:uid="{00000000-0010-0000-0B00-000006000000}" name="Subject" dataDxfId="199"/>
    <tableColumn id="4" xr3:uid="{00000000-0010-0000-0B00-000004000000}" name=" Cost" dataDxfId="198" dataCellStyle="Currency"/>
    <tableColumn id="9" xr3:uid="{00000000-0010-0000-0B00-000009000000}" name="Price" dataDxfId="197" dataCellStyle="Currency"/>
    <tableColumn id="10" xr3:uid="{00000000-0010-0000-0B00-00000A000000}" name="TOTAL" dataDxfId="196" dataCellStyle="Currency"/>
  </tableColumns>
  <tableStyleInfo name="TableStyleLight17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C000000}" name="Table30" displayName="Table30" ref="A2:I254" totalsRowShown="0" headerRowDxfId="193" dataDxfId="191" headerRowBorderDxfId="192" tableBorderDxfId="190" totalsRowBorderDxfId="189">
  <autoFilter ref="A2:I254" xr:uid="{00000000-0009-0000-0100-00001E000000}"/>
  <tableColumns count="9">
    <tableColumn id="1" xr3:uid="{00000000-0010-0000-0C00-000001000000}" name="Quantity" dataDxfId="188"/>
    <tableColumn id="2" xr3:uid="{00000000-0010-0000-0C00-000002000000}" name="Product #" dataDxfId="187"/>
    <tableColumn id="3" xr3:uid="{00000000-0010-0000-0C00-000003000000}" name="Title" dataDxfId="186"/>
    <tableColumn id="4" xr3:uid="{00000000-0010-0000-0C00-000004000000}" name="Grade" dataDxfId="185"/>
    <tableColumn id="5" xr3:uid="{00000000-0010-0000-0C00-000005000000}" name="Vendor" dataDxfId="184"/>
    <tableColumn id="6" xr3:uid="{00000000-0010-0000-0C00-000006000000}" name="Subject" dataDxfId="183"/>
    <tableColumn id="7" xr3:uid="{00000000-0010-0000-0C00-000007000000}" name="Cost" dataDxfId="182" dataCellStyle="Currency"/>
    <tableColumn id="8" xr3:uid="{00000000-0010-0000-0C00-000008000000}" name="Price" dataDxfId="181"/>
    <tableColumn id="9" xr3:uid="{00000000-0010-0000-0C00-000009000000}" name="TOTAL" dataDxfId="180"/>
  </tableColumns>
  <tableStyleInfo name="TableStyleLight17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blInventoryList345615" displayName="tblInventoryList345615" ref="A2:I110" totalsRowShown="0" headerRowDxfId="25" dataDxfId="24">
  <autoFilter ref="A2:I110" xr:uid="{00000000-0009-0000-0100-00000E000000}"/>
  <sortState xmlns:xlrd2="http://schemas.microsoft.com/office/spreadsheetml/2017/richdata2" ref="A3:H272">
    <sortCondition ref="F5"/>
  </sortState>
  <tableColumns count="9">
    <tableColumn id="1" xr3:uid="{00000000-0010-0000-0D00-000001000000}" name="Quantity" dataDxfId="23"/>
    <tableColumn id="4" xr3:uid="{00000000-0010-0000-0D00-000004000000}" name="Product #" dataDxfId="22"/>
    <tableColumn id="2" xr3:uid="{00000000-0010-0000-0D00-000002000000}" name="Title" dataDxfId="21"/>
    <tableColumn id="7" xr3:uid="{00000000-0010-0000-0D00-000007000000}" name="Grade" dataDxfId="20"/>
    <tableColumn id="3" xr3:uid="{00000000-0010-0000-0D00-000003000000}" name="Vendor" dataDxfId="19"/>
    <tableColumn id="6" xr3:uid="{00000000-0010-0000-0D00-000006000000}" name="Subject" dataDxfId="18"/>
    <tableColumn id="8" xr3:uid="{00000000-0010-0000-0D00-000008000000}" name="Cost" dataDxfId="17" dataCellStyle="Normal"/>
    <tableColumn id="9" xr3:uid="{00000000-0010-0000-0D00-000009000000}" name="Price" dataDxfId="16" dataCellStyle="Normal"/>
    <tableColumn id="10" xr3:uid="{00000000-0010-0000-0D00-00000A000000}" name="TOTAL" dataDxfId="15" dataCellStyle="Normal">
      <calculatedColumnFormula>SUM((A3)*(H3))</calculatedColumnFormula>
    </tableColumn>
  </tableColumns>
  <tableStyleInfo name="TableStyleLight17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E000000}" name="Table10" displayName="Table10" ref="A6:J1014" totalsRowShown="0" headerRowDxfId="14" dataDxfId="13">
  <autoFilter ref="A6:J1014" xr:uid="{00000000-0009-0000-0100-00000A000000}">
    <filterColumn colId="1">
      <filters blank="1"/>
    </filterColumn>
  </autoFilter>
  <sortState xmlns:xlrd2="http://schemas.microsoft.com/office/spreadsheetml/2017/richdata2" ref="A7:K545">
    <sortCondition ref="F6:F545"/>
  </sortState>
  <tableColumns count="10">
    <tableColumn id="13" xr3:uid="{00000000-0010-0000-0E00-00000D000000}" name="Student Name" dataDxfId="12" totalsRowDxfId="11">
      <calculatedColumnFormula>SLP!$B$3</calculatedColumnFormula>
    </tableColumn>
    <tableColumn id="3" xr3:uid="{00000000-0010-0000-0E00-000003000000}" name="Quantity" dataDxfId="10" totalsRowDxfId="9"/>
    <tableColumn id="4" xr3:uid="{00000000-0010-0000-0E00-000004000000}" name="Product Number" dataDxfId="8"/>
    <tableColumn id="5" xr3:uid="{00000000-0010-0000-0E00-000005000000}" name="Title" dataDxfId="7" totalsRowDxfId="6"/>
    <tableColumn id="6" xr3:uid="{00000000-0010-0000-0E00-000006000000}" name="Grade" dataDxfId="5"/>
    <tableColumn id="7" xr3:uid="{00000000-0010-0000-0E00-000007000000}" name="Vendor" dataDxfId="4"/>
    <tableColumn id="8" xr3:uid="{00000000-0010-0000-0E00-000008000000}" name="Subject" dataDxfId="3"/>
    <tableColumn id="10" xr3:uid="{00000000-0010-0000-0E00-00000A000000}" name="Cost" dataDxfId="2"/>
    <tableColumn id="11" xr3:uid="{00000000-0010-0000-0E00-00000B000000}" name="Price" dataDxfId="1"/>
    <tableColumn id="12" xr3:uid="{00000000-0010-0000-0E00-00000C000000}" name="Total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blInventoryList" displayName="tblInventoryList" ref="A2:I55" totalsRowShown="0" headerRowDxfId="536" dataDxfId="535">
  <autoFilter ref="A2:I55" xr:uid="{00000000-0009-0000-0100-000001000000}"/>
  <sortState xmlns:xlrd2="http://schemas.microsoft.com/office/spreadsheetml/2017/richdata2" ref="A5:H271">
    <sortCondition ref="F5"/>
  </sortState>
  <tableColumns count="9">
    <tableColumn id="1" xr3:uid="{00000000-0010-0000-0100-000001000000}" name="Quantity" dataDxfId="534"/>
    <tableColumn id="4" xr3:uid="{00000000-0010-0000-0100-000004000000}" name="Product #" dataDxfId="533"/>
    <tableColumn id="2" xr3:uid="{00000000-0010-0000-0100-000002000000}" name="Title" dataDxfId="532"/>
    <tableColumn id="7" xr3:uid="{00000000-0010-0000-0100-000007000000}" name="Grade" dataDxfId="531"/>
    <tableColumn id="3" xr3:uid="{00000000-0010-0000-0100-000003000000}" name="Vendor" dataDxfId="530"/>
    <tableColumn id="6" xr3:uid="{00000000-0010-0000-0100-000006000000}" name="Subject" dataDxfId="529"/>
    <tableColumn id="5" xr3:uid="{00000000-0010-0000-0100-000005000000}" name="Cost" dataDxfId="528" dataCellStyle="Normal"/>
    <tableColumn id="8" xr3:uid="{00000000-0010-0000-0100-000008000000}" name="Price" dataDxfId="527" dataCellStyle="Normal"/>
    <tableColumn id="9" xr3:uid="{00000000-0010-0000-0100-000009000000}" name="TOTAL" dataDxfId="526" dataCellStyle="Normal">
      <calculatedColumnFormula>SUM((A3)*(H3))</calculatedColumnFormula>
    </tableColumn>
  </tableColumns>
  <tableStyleInfo name="TableStyleLight17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blInventoryList3456" displayName="tblInventoryList3456" ref="A2:I56" totalsRowShown="0" headerRowDxfId="516" dataDxfId="515">
  <autoFilter ref="A2:I56" xr:uid="{00000000-0009-0000-0100-000005000000}"/>
  <sortState xmlns:xlrd2="http://schemas.microsoft.com/office/spreadsheetml/2017/richdata2" ref="A5:H271">
    <sortCondition ref="F5"/>
  </sortState>
  <tableColumns count="9">
    <tableColumn id="1" xr3:uid="{00000000-0010-0000-0200-000001000000}" name="Quantity" dataDxfId="514"/>
    <tableColumn id="4" xr3:uid="{00000000-0010-0000-0200-000004000000}" name="Product #" dataDxfId="513"/>
    <tableColumn id="2" xr3:uid="{00000000-0010-0000-0200-000002000000}" name="Title" dataDxfId="512"/>
    <tableColumn id="7" xr3:uid="{00000000-0010-0000-0200-000007000000}" name="Grade" dataDxfId="511"/>
    <tableColumn id="3" xr3:uid="{00000000-0010-0000-0200-000003000000}" name="Vendor" dataDxfId="510"/>
    <tableColumn id="6" xr3:uid="{00000000-0010-0000-0200-000006000000}" name="Subject" dataDxfId="509"/>
    <tableColumn id="8" xr3:uid="{00000000-0010-0000-0200-000008000000}" name="Cost" dataDxfId="508" dataCellStyle="Normal"/>
    <tableColumn id="9" xr3:uid="{00000000-0010-0000-0200-000009000000}" name="Price" dataDxfId="507" dataCellStyle="Normal"/>
    <tableColumn id="10" xr3:uid="{00000000-0010-0000-0200-00000A000000}" name="TOTAL" dataDxfId="506" dataCellStyle="Normal">
      <calculatedColumnFormula>SUM((A3)*(H3))</calculatedColumnFormula>
    </tableColumn>
  </tableColumns>
  <tableStyleInfo name="TableStyleLight17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blInventoryList345" displayName="tblInventoryList345" ref="A2:I105" totalsRowShown="0" headerRowDxfId="482" dataDxfId="481">
  <autoFilter ref="A2:I105" xr:uid="{00000000-0009-0000-0100-000004000000}"/>
  <sortState xmlns:xlrd2="http://schemas.microsoft.com/office/spreadsheetml/2017/richdata2" ref="A5:H271">
    <sortCondition ref="F5"/>
  </sortState>
  <tableColumns count="9">
    <tableColumn id="1" xr3:uid="{00000000-0010-0000-0300-000001000000}" name="Quantity" dataDxfId="480"/>
    <tableColumn id="8" xr3:uid="{00000000-0010-0000-0300-000008000000}" name="Product #" dataDxfId="479"/>
    <tableColumn id="2" xr3:uid="{00000000-0010-0000-0300-000002000000}" name="Title" dataDxfId="478"/>
    <tableColumn id="7" xr3:uid="{00000000-0010-0000-0300-000007000000}" name="Grade" dataDxfId="477"/>
    <tableColumn id="3" xr3:uid="{00000000-0010-0000-0300-000003000000}" name="Vendor" dataDxfId="476"/>
    <tableColumn id="6" xr3:uid="{00000000-0010-0000-0300-000006000000}" name="Subject" dataDxfId="475"/>
    <tableColumn id="4" xr3:uid="{00000000-0010-0000-0300-000004000000}" name="Cost" dataDxfId="474" dataCellStyle="Normal"/>
    <tableColumn id="5" xr3:uid="{00000000-0010-0000-0300-000005000000}" name="Price" dataDxfId="473" dataCellStyle="Normal"/>
    <tableColumn id="9" xr3:uid="{00000000-0010-0000-0300-000009000000}" name="TOTAL" dataDxfId="472" dataCellStyle="Normal">
      <calculatedColumnFormula>SUM((A3)*(H3))</calculatedColumnFormula>
    </tableColumn>
  </tableColumns>
  <tableStyleInfo name="TableStyleLight17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blInventoryList37" displayName="tblInventoryList37" ref="A2:I70" totalsRowShown="0" headerRowDxfId="446" dataDxfId="445">
  <autoFilter ref="A2:I70" xr:uid="{00000000-0009-0000-0100-000006000000}"/>
  <sortState xmlns:xlrd2="http://schemas.microsoft.com/office/spreadsheetml/2017/richdata2" ref="A4:G70">
    <sortCondition ref="C4"/>
  </sortState>
  <tableColumns count="9">
    <tableColumn id="8" xr3:uid="{00000000-0010-0000-0400-000008000000}" name="Quantity" dataDxfId="444"/>
    <tableColumn id="1" xr3:uid="{00000000-0010-0000-0400-000001000000}" name="Product #" dataDxfId="443"/>
    <tableColumn id="2" xr3:uid="{00000000-0010-0000-0400-000002000000}" name="Title" dataDxfId="442"/>
    <tableColumn id="7" xr3:uid="{00000000-0010-0000-0400-000007000000}" name="Grade" dataDxfId="441"/>
    <tableColumn id="3" xr3:uid="{00000000-0010-0000-0400-000003000000}" name="Vendor" dataDxfId="440"/>
    <tableColumn id="6" xr3:uid="{00000000-0010-0000-0400-000006000000}" name="Subject" dataDxfId="439"/>
    <tableColumn id="9" xr3:uid="{00000000-0010-0000-0400-000009000000}" name="Cost" dataDxfId="438"/>
    <tableColumn id="10" xr3:uid="{00000000-0010-0000-0400-00000A000000}" name="Price" dataDxfId="437"/>
    <tableColumn id="11" xr3:uid="{00000000-0010-0000-0400-00000B000000}" name="TOTAL" dataDxfId="436">
      <calculatedColumnFormula>SUM((A3)*(H3))</calculatedColumnFormula>
    </tableColumn>
  </tableColumns>
  <tableStyleInfo name="TableStyleLight17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blInventoryList38" displayName="tblInventoryList38" ref="A2:I89" totalsRowShown="0" headerRowDxfId="399" dataDxfId="398">
  <autoFilter ref="A2:I89" xr:uid="{00000000-0009-0000-0100-000007000000}"/>
  <sortState xmlns:xlrd2="http://schemas.microsoft.com/office/spreadsheetml/2017/richdata2" ref="A4:G52">
    <sortCondition ref="C4"/>
  </sortState>
  <tableColumns count="9">
    <tableColumn id="8" xr3:uid="{00000000-0010-0000-0500-000008000000}" name="Quantity" dataDxfId="397"/>
    <tableColumn id="1" xr3:uid="{00000000-0010-0000-0500-000001000000}" name="Product #" dataDxfId="396"/>
    <tableColumn id="2" xr3:uid="{00000000-0010-0000-0500-000002000000}" name="Title" dataDxfId="395"/>
    <tableColumn id="7" xr3:uid="{00000000-0010-0000-0500-000007000000}" name="Grade" dataDxfId="394"/>
    <tableColumn id="3" xr3:uid="{00000000-0010-0000-0500-000003000000}" name="Vendor" dataDxfId="393"/>
    <tableColumn id="6" xr3:uid="{00000000-0010-0000-0500-000006000000}" name="Subject" dataDxfId="392"/>
    <tableColumn id="4" xr3:uid="{00000000-0010-0000-0500-000004000000}" name="Cost" dataDxfId="391" dataCellStyle="Normal"/>
    <tableColumn id="9" xr3:uid="{00000000-0010-0000-0500-000009000000}" name="Price" dataDxfId="390" dataCellStyle="Normal"/>
    <tableColumn id="10" xr3:uid="{00000000-0010-0000-0500-00000A000000}" name="TOTAL" dataDxfId="389" dataCellStyle="Normal">
      <calculatedColumnFormula>SUM((A3)*(H3))</calculatedColumnFormula>
    </tableColumn>
  </tableColumns>
  <tableStyleInfo name="TableStyleLight17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6000000}" name="tblInventoryList3816" displayName="tblInventoryList3816" ref="A2:I24" totalsRowShown="0" headerRowDxfId="364" dataDxfId="363">
  <autoFilter ref="A2:I24" xr:uid="{00000000-0009-0000-0100-00000F000000}"/>
  <sortState xmlns:xlrd2="http://schemas.microsoft.com/office/spreadsheetml/2017/richdata2" ref="A4:J270">
    <sortCondition ref="F5"/>
  </sortState>
  <tableColumns count="9">
    <tableColumn id="8" xr3:uid="{00000000-0010-0000-0600-000008000000}" name="Quantity" dataDxfId="362"/>
    <tableColumn id="1" xr3:uid="{00000000-0010-0000-0600-000001000000}" name="Product #" dataDxfId="361"/>
    <tableColumn id="2" xr3:uid="{00000000-0010-0000-0600-000002000000}" name="Title" dataDxfId="360"/>
    <tableColumn id="7" xr3:uid="{00000000-0010-0000-0600-000007000000}" name="Grade" dataDxfId="359"/>
    <tableColumn id="3" xr3:uid="{00000000-0010-0000-0600-000003000000}" name="Vendor" dataDxfId="358"/>
    <tableColumn id="6" xr3:uid="{00000000-0010-0000-0600-000006000000}" name="Subject" dataDxfId="357"/>
    <tableColumn id="4" xr3:uid="{00000000-0010-0000-0600-000004000000}" name="Cost" dataDxfId="356" dataCellStyle="Normal"/>
    <tableColumn id="9" xr3:uid="{00000000-0010-0000-0600-000009000000}" name="Price" dataDxfId="355" dataCellStyle="Normal"/>
    <tableColumn id="10" xr3:uid="{00000000-0010-0000-0600-00000A000000}" name="TOTAL" dataDxfId="354" dataCellStyle="Normal">
      <calculatedColumnFormula>SUM((A2)*(H2))</calculatedColumnFormula>
    </tableColumn>
  </tableColumns>
  <tableStyleInfo name="TableStyleLight17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7000000}" name="tblInventoryList393" displayName="tblInventoryList393" ref="A2:I13" totalsRowShown="0" headerRowDxfId="340" dataDxfId="339">
  <autoFilter ref="A2:I13" xr:uid="{00000000-0009-0000-0100-000002000000}"/>
  <sortState xmlns:xlrd2="http://schemas.microsoft.com/office/spreadsheetml/2017/richdata2" ref="A3:G63">
    <sortCondition ref="C3"/>
  </sortState>
  <tableColumns count="9">
    <tableColumn id="8" xr3:uid="{00000000-0010-0000-0700-000008000000}" name="Quantity" dataDxfId="338"/>
    <tableColumn id="1" xr3:uid="{00000000-0010-0000-0700-000001000000}" name="Product #" dataDxfId="337"/>
    <tableColumn id="2" xr3:uid="{00000000-0010-0000-0700-000002000000}" name="Title" dataDxfId="336"/>
    <tableColumn id="7" xr3:uid="{00000000-0010-0000-0700-000007000000}" name="Grade" dataDxfId="335"/>
    <tableColumn id="3" xr3:uid="{00000000-0010-0000-0700-000003000000}" name="Vendor" dataDxfId="334"/>
    <tableColumn id="6" xr3:uid="{00000000-0010-0000-0700-000006000000}" name="Subject" dataDxfId="333"/>
    <tableColumn id="4" xr3:uid="{00000000-0010-0000-0700-000004000000}" name="Cost" dataDxfId="332"/>
    <tableColumn id="9" xr3:uid="{00000000-0010-0000-0700-000009000000}" name="Price" dataDxfId="331"/>
    <tableColumn id="10" xr3:uid="{00000000-0010-0000-0700-00000A000000}" name="TOTAL" dataDxfId="330">
      <calculatedColumnFormula>SUM((A3)*(H3))</calculatedColumnFormula>
    </tableColumn>
  </tableColumns>
  <tableStyleInfo name="TableStyleLight17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blInventoryList39" displayName="tblInventoryList39" ref="A2:I100" totalsRowShown="0" headerRowDxfId="299" dataDxfId="298">
  <autoFilter ref="A2:I100" xr:uid="{00000000-0009-0000-0100-000008000000}"/>
  <sortState xmlns:xlrd2="http://schemas.microsoft.com/office/spreadsheetml/2017/richdata2" ref="A3:G63">
    <sortCondition ref="C3"/>
  </sortState>
  <tableColumns count="9">
    <tableColumn id="8" xr3:uid="{00000000-0010-0000-0800-000008000000}" name="Quantity" dataDxfId="297"/>
    <tableColumn id="1" xr3:uid="{00000000-0010-0000-0800-000001000000}" name="Product #" dataDxfId="296"/>
    <tableColumn id="2" xr3:uid="{00000000-0010-0000-0800-000002000000}" name="Title" dataDxfId="295"/>
    <tableColumn id="7" xr3:uid="{00000000-0010-0000-0800-000007000000}" name="Grade" dataDxfId="294"/>
    <tableColumn id="3" xr3:uid="{00000000-0010-0000-0800-000003000000}" name="Vendor" dataDxfId="293"/>
    <tableColumn id="6" xr3:uid="{00000000-0010-0000-0800-000006000000}" name="Subject" dataDxfId="292"/>
    <tableColumn id="4" xr3:uid="{00000000-0010-0000-0800-000004000000}" name="Cost" dataDxfId="291" dataCellStyle="Normal"/>
    <tableColumn id="9" xr3:uid="{00000000-0010-0000-0800-000009000000}" name="Price" dataDxfId="290" dataCellStyle="Normal"/>
    <tableColumn id="10" xr3:uid="{00000000-0010-0000-0800-00000A000000}" name="TOTAL" dataDxfId="289" dataCellStyle="Normal">
      <calculatedColumnFormula>SUM((A3)*(H3))</calculatedColumnFormula>
    </tableColumn>
  </tableColumns>
  <tableStyleInfo name="TableStyleLight17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rainbowresource.com/proddtl.php?id=062497" TargetMode="External"/><Relationship Id="rId21" Type="http://schemas.openxmlformats.org/officeDocument/2006/relationships/hyperlink" Target="https://www.rainbowresource.com/proddtl.php?id=062492" TargetMode="External"/><Relationship Id="rId42" Type="http://schemas.openxmlformats.org/officeDocument/2006/relationships/hyperlink" Target="https://www.rainbowresource.com/proddtl.php?id=051753" TargetMode="External"/><Relationship Id="rId47" Type="http://schemas.openxmlformats.org/officeDocument/2006/relationships/hyperlink" Target="https://www.rainbowresource.com/proddtl.php?id=001659" TargetMode="External"/><Relationship Id="rId63" Type="http://schemas.openxmlformats.org/officeDocument/2006/relationships/hyperlink" Target="https://www.rainbowresource.com/product/009958/Plaid-Phonics-Homeschool-Bundle-Level-B-2011-Edition.html?" TargetMode="External"/><Relationship Id="rId68" Type="http://schemas.openxmlformats.org/officeDocument/2006/relationships/hyperlink" Target="https://www.rainbowresource.com/product/001961/Spectrum-Word-Study-and-Phonics-2015-Grade-3.html?" TargetMode="External"/><Relationship Id="rId84" Type="http://schemas.openxmlformats.org/officeDocument/2006/relationships/printerSettings" Target="../printerSettings/printerSettings10.bin"/><Relationship Id="rId16" Type="http://schemas.openxmlformats.org/officeDocument/2006/relationships/hyperlink" Target="https://www.rainbowresource.com/proddtl.php?id=027004" TargetMode="External"/><Relationship Id="rId11" Type="http://schemas.openxmlformats.org/officeDocument/2006/relationships/hyperlink" Target="https://www.rainbowresource.com/proddtl.php?id=051746" TargetMode="External"/><Relationship Id="rId32" Type="http://schemas.openxmlformats.org/officeDocument/2006/relationships/hyperlink" Target="https://www.rainbowresource.com/proddtl.php?id=062503" TargetMode="External"/><Relationship Id="rId37" Type="http://schemas.openxmlformats.org/officeDocument/2006/relationships/hyperlink" Target="https://www.rainbowresource.com/proddtl.php?id=062510" TargetMode="External"/><Relationship Id="rId53" Type="http://schemas.openxmlformats.org/officeDocument/2006/relationships/hyperlink" Target="http://www.flashkids.com/products/view/Reading-Skills/First-Grade/Reading-Skills-Grade-1-9781411401136/" TargetMode="External"/><Relationship Id="rId58" Type="http://schemas.openxmlformats.org/officeDocument/2006/relationships/hyperlink" Target="http://www.flashkids.com/products/view/Reading-Skills/Sixth-Grade/Reading-Skills-Grade-6-9781411400771/" TargetMode="External"/><Relationship Id="rId74" Type="http://schemas.openxmlformats.org/officeDocument/2006/relationships/hyperlink" Target="https://store.logicofenglish.com/collections/product-type-foundations/products/foundations-b-set" TargetMode="External"/><Relationship Id="rId79" Type="http://schemas.openxmlformats.org/officeDocument/2006/relationships/hyperlink" Target="https://store.logicofenglish.com/collections/product-type-essentials" TargetMode="External"/><Relationship Id="rId5" Type="http://schemas.openxmlformats.org/officeDocument/2006/relationships/hyperlink" Target="https://www.rainbowresource.com/proddtl.php?id=007398" TargetMode="External"/><Relationship Id="rId19" Type="http://schemas.openxmlformats.org/officeDocument/2006/relationships/hyperlink" Target="https://www.rainbowresource.com/proddtl.php?id=027017" TargetMode="External"/><Relationship Id="rId14" Type="http://schemas.openxmlformats.org/officeDocument/2006/relationships/hyperlink" Target="https://www.rainbowresource.com/proddtl.php?id=026989" TargetMode="External"/><Relationship Id="rId22" Type="http://schemas.openxmlformats.org/officeDocument/2006/relationships/hyperlink" Target="https://www.rainbowresource.com/proddtl.php?id=062493" TargetMode="External"/><Relationship Id="rId27" Type="http://schemas.openxmlformats.org/officeDocument/2006/relationships/hyperlink" Target="https://www.rainbowresource.com/proddtl.php?id=062498" TargetMode="External"/><Relationship Id="rId30" Type="http://schemas.openxmlformats.org/officeDocument/2006/relationships/hyperlink" Target="https://www.rainbowresource.com/proddtl.php?id=062501" TargetMode="External"/><Relationship Id="rId35" Type="http://schemas.openxmlformats.org/officeDocument/2006/relationships/hyperlink" Target="https://www.rainbowresource.com/proddtl.php?id=062508" TargetMode="External"/><Relationship Id="rId43" Type="http://schemas.openxmlformats.org/officeDocument/2006/relationships/hyperlink" Target="https://www.rainbowresource.com/proddtl.php?id=010039" TargetMode="External"/><Relationship Id="rId48" Type="http://schemas.openxmlformats.org/officeDocument/2006/relationships/hyperlink" Target="https://www.rainbowresource.com/proddtl.php?id=001681" TargetMode="External"/><Relationship Id="rId56" Type="http://schemas.openxmlformats.org/officeDocument/2006/relationships/hyperlink" Target="http://www.flashkids.com/products/view/Reading-Skills/Fourth-Grade/Reading-Skills-Grade-4-9781411401167/" TargetMode="External"/><Relationship Id="rId64" Type="http://schemas.openxmlformats.org/officeDocument/2006/relationships/hyperlink" Target="https://www.rainbowresource.com/product/009974/Plaid-Phonics-Homeschool-Bundle-Level-D-2011-Edition.html?" TargetMode="External"/><Relationship Id="rId69" Type="http://schemas.openxmlformats.org/officeDocument/2006/relationships/hyperlink" Target="https://www.rainbowresource.com/product/001970/Spectrum-Word-Study-and-Phonics-2015-Grade-4.html?" TargetMode="External"/><Relationship Id="rId77" Type="http://schemas.openxmlformats.org/officeDocument/2006/relationships/hyperlink" Target="https://store.logicofenglish.com/collections/product-type-foundations/products/foundations-c-set" TargetMode="External"/><Relationship Id="rId8" Type="http://schemas.openxmlformats.org/officeDocument/2006/relationships/hyperlink" Target="https://www.rainbowresource.com/proddtl.php?id=051743" TargetMode="External"/><Relationship Id="rId51" Type="http://schemas.openxmlformats.org/officeDocument/2006/relationships/hyperlink" Target="https://www.rainbowresource.com/proddtl.php?id=034825" TargetMode="External"/><Relationship Id="rId72" Type="http://schemas.openxmlformats.org/officeDocument/2006/relationships/hyperlink" Target="https://store.logicofenglish.com/collections/product-type-foundations/products/foundations-b-set" TargetMode="External"/><Relationship Id="rId80" Type="http://schemas.openxmlformats.org/officeDocument/2006/relationships/hyperlink" Target="https://store.logicofenglish.com/collections/product-type-essentials" TargetMode="External"/><Relationship Id="rId85" Type="http://schemas.openxmlformats.org/officeDocument/2006/relationships/table" Target="../tables/table9.xml"/><Relationship Id="rId3" Type="http://schemas.openxmlformats.org/officeDocument/2006/relationships/hyperlink" Target="https://www.rainbowresource.com/proddtl.php?id=055128" TargetMode="External"/><Relationship Id="rId12" Type="http://schemas.openxmlformats.org/officeDocument/2006/relationships/hyperlink" Target="https://www.rainbowresource.com/proddtl.php?id=051747" TargetMode="External"/><Relationship Id="rId17" Type="http://schemas.openxmlformats.org/officeDocument/2006/relationships/hyperlink" Target="https://www.rainbowresource.com/proddtl.php?id=027015" TargetMode="External"/><Relationship Id="rId25" Type="http://schemas.openxmlformats.org/officeDocument/2006/relationships/hyperlink" Target="https://www.rainbowresource.com/proddtl.php?id=062496" TargetMode="External"/><Relationship Id="rId33" Type="http://schemas.openxmlformats.org/officeDocument/2006/relationships/hyperlink" Target="https://www.rainbowresource.com/proddtl.php?id=062504" TargetMode="External"/><Relationship Id="rId38" Type="http://schemas.openxmlformats.org/officeDocument/2006/relationships/hyperlink" Target="https://www.rainbowresource.com/proddtl.php?id=062511" TargetMode="External"/><Relationship Id="rId46" Type="http://schemas.openxmlformats.org/officeDocument/2006/relationships/hyperlink" Target="https://www.rainbowresource.com/proddtl.php?id=001697" TargetMode="External"/><Relationship Id="rId59" Type="http://schemas.openxmlformats.org/officeDocument/2006/relationships/hyperlink" Target="http://www.rainbowresource.com/product/sku/066254" TargetMode="External"/><Relationship Id="rId67" Type="http://schemas.openxmlformats.org/officeDocument/2006/relationships/hyperlink" Target="https://www.rainbowresource.com/product/002037/Spectrum-Word-Study-and-Phonics-2015-Grade-6.html?" TargetMode="External"/><Relationship Id="rId20" Type="http://schemas.openxmlformats.org/officeDocument/2006/relationships/hyperlink" Target="https://www.rainbowresource.com/proddtl.php?id=027019" TargetMode="External"/><Relationship Id="rId41" Type="http://schemas.openxmlformats.org/officeDocument/2006/relationships/hyperlink" Target="https://www.rainbowresource.com/proddtl?id=009971" TargetMode="External"/><Relationship Id="rId54" Type="http://schemas.openxmlformats.org/officeDocument/2006/relationships/hyperlink" Target="http://www.flashkids.com/products/view/Reading-Skills/Second-Grade/Reading-Skills-Grade-2-9781411401143/" TargetMode="External"/><Relationship Id="rId62" Type="http://schemas.openxmlformats.org/officeDocument/2006/relationships/hyperlink" Target="http://www.rainbowresource.com/product/sku/007290" TargetMode="External"/><Relationship Id="rId70" Type="http://schemas.openxmlformats.org/officeDocument/2006/relationships/hyperlink" Target="https://store.logicofenglish.com/collections/product-type-foundations/products/foundations-a-complete-set" TargetMode="External"/><Relationship Id="rId75" Type="http://schemas.openxmlformats.org/officeDocument/2006/relationships/hyperlink" Target="https://store.logicofenglish.com/collections/product-type-foundations/products/foundations-starting-at-b-set" TargetMode="External"/><Relationship Id="rId83" Type="http://schemas.openxmlformats.org/officeDocument/2006/relationships/hyperlink" Target="https://store.logicofenglish.com/collections/product-type-essentials/products/essentials-23-30-set" TargetMode="External"/><Relationship Id="rId1" Type="http://schemas.openxmlformats.org/officeDocument/2006/relationships/hyperlink" Target="https://www.rainbowresource.com/proddtl.php?id=050469" TargetMode="External"/><Relationship Id="rId6" Type="http://schemas.openxmlformats.org/officeDocument/2006/relationships/hyperlink" Target="https://www.rainbowresource.com/proddtl.php?id=049561" TargetMode="External"/><Relationship Id="rId15" Type="http://schemas.openxmlformats.org/officeDocument/2006/relationships/hyperlink" Target="https://www.rainbowresource.com/proddtl.php?id=027003" TargetMode="External"/><Relationship Id="rId23" Type="http://schemas.openxmlformats.org/officeDocument/2006/relationships/hyperlink" Target="https://www.rainbowresource.com/proddtl.php?id=062494" TargetMode="External"/><Relationship Id="rId28" Type="http://schemas.openxmlformats.org/officeDocument/2006/relationships/hyperlink" Target="https://www.rainbowresource.com/proddtl.php?id=062499" TargetMode="External"/><Relationship Id="rId36" Type="http://schemas.openxmlformats.org/officeDocument/2006/relationships/hyperlink" Target="https://www.rainbowresource.com/proddtl.php?id=062509" TargetMode="External"/><Relationship Id="rId49" Type="http://schemas.openxmlformats.org/officeDocument/2006/relationships/hyperlink" Target="https://www.rainbowresource.com/product/sku/002274" TargetMode="External"/><Relationship Id="rId57" Type="http://schemas.openxmlformats.org/officeDocument/2006/relationships/hyperlink" Target="http://www.flashkids.com/products/view/Reading-Skills/Fifth-Grade/Reading-Skills-Grade-5-9781411401174/" TargetMode="External"/><Relationship Id="rId10" Type="http://schemas.openxmlformats.org/officeDocument/2006/relationships/hyperlink" Target="https://www.rainbowresource.com/proddtl.php?id=051745" TargetMode="External"/><Relationship Id="rId31" Type="http://schemas.openxmlformats.org/officeDocument/2006/relationships/hyperlink" Target="https://www.rainbowresource.com/proddtl.php?id=062502" TargetMode="External"/><Relationship Id="rId44" Type="http://schemas.openxmlformats.org/officeDocument/2006/relationships/hyperlink" Target="https://www.rainbowresource.com/proddtl.php?id=022406" TargetMode="External"/><Relationship Id="rId52" Type="http://schemas.openxmlformats.org/officeDocument/2006/relationships/hyperlink" Target="https://www.rainbowresource.com/proddtl.php?id=034824" TargetMode="External"/><Relationship Id="rId60" Type="http://schemas.openxmlformats.org/officeDocument/2006/relationships/hyperlink" Target="http://www.rainbowresource.com/product/sku/055129" TargetMode="External"/><Relationship Id="rId65" Type="http://schemas.openxmlformats.org/officeDocument/2006/relationships/hyperlink" Target="https://www.rainbowresource.com/product/009985/Plaid-Phonics-Homeschool-Bundle-Level-E-2011-Edition.html?" TargetMode="External"/><Relationship Id="rId73" Type="http://schemas.openxmlformats.org/officeDocument/2006/relationships/hyperlink" Target="https://store.logicofenglish.com/collections/product-type-foundations/products/foundations-b-set" TargetMode="External"/><Relationship Id="rId78" Type="http://schemas.openxmlformats.org/officeDocument/2006/relationships/hyperlink" Target="https://store.logicofenglish.com/collections/product-type-foundations/products/foundations-d-set" TargetMode="External"/><Relationship Id="rId81" Type="http://schemas.openxmlformats.org/officeDocument/2006/relationships/hyperlink" Target="https://store.logicofenglish.com/collections/product-type-essentials" TargetMode="External"/><Relationship Id="rId4" Type="http://schemas.openxmlformats.org/officeDocument/2006/relationships/hyperlink" Target="https://www.rainbowresource.com/proddtl.php?id=011236" TargetMode="External"/><Relationship Id="rId9" Type="http://schemas.openxmlformats.org/officeDocument/2006/relationships/hyperlink" Target="https://www.rainbowresource.com/proddtl.php?id=051744" TargetMode="External"/><Relationship Id="rId13" Type="http://schemas.openxmlformats.org/officeDocument/2006/relationships/hyperlink" Target="https://www.rainbowresource.com/proddtl.php?id=026987" TargetMode="External"/><Relationship Id="rId18" Type="http://schemas.openxmlformats.org/officeDocument/2006/relationships/hyperlink" Target="https://www.rainbowresource.com/proddtl.php?id=027016" TargetMode="External"/><Relationship Id="rId39" Type="http://schemas.openxmlformats.org/officeDocument/2006/relationships/hyperlink" Target="https://www.rainbowresource.com/proddtl.php?id=000437" TargetMode="External"/><Relationship Id="rId34" Type="http://schemas.openxmlformats.org/officeDocument/2006/relationships/hyperlink" Target="https://www.rainbowresource.com/proddtl.php?id=062505" TargetMode="External"/><Relationship Id="rId50" Type="http://schemas.openxmlformats.org/officeDocument/2006/relationships/hyperlink" Target="https://www.rainbowresource.com/product/sku/034823" TargetMode="External"/><Relationship Id="rId55" Type="http://schemas.openxmlformats.org/officeDocument/2006/relationships/hyperlink" Target="http://www.flashkids.com/products/view/Reading-Skills/Third-Grade/Reading-Skills-Grade-3-9781411401150/" TargetMode="External"/><Relationship Id="rId76" Type="http://schemas.openxmlformats.org/officeDocument/2006/relationships/hyperlink" Target="https://store.logicofenglish.com/collections/product-type-foundations/products/foundations-starting-at-b-set" TargetMode="External"/><Relationship Id="rId7" Type="http://schemas.openxmlformats.org/officeDocument/2006/relationships/hyperlink" Target="https://www.rainbowresource.com/proddtl.php?id=051742" TargetMode="External"/><Relationship Id="rId71" Type="http://schemas.openxmlformats.org/officeDocument/2006/relationships/hyperlink" Target="https://store.logicofenglish.com/collections/product-type-foundations/products/foundations-a-complete-set" TargetMode="External"/><Relationship Id="rId2" Type="http://schemas.openxmlformats.org/officeDocument/2006/relationships/hyperlink" Target="https://www.rainbowresource.com/proddtl.php?id=066253" TargetMode="External"/><Relationship Id="rId29" Type="http://schemas.openxmlformats.org/officeDocument/2006/relationships/hyperlink" Target="https://www.rainbowresource.com/proddtl.php?id=062500" TargetMode="External"/><Relationship Id="rId24" Type="http://schemas.openxmlformats.org/officeDocument/2006/relationships/hyperlink" Target="https://www.rainbowresource.com/proddtl.php?id=062495" TargetMode="External"/><Relationship Id="rId40" Type="http://schemas.openxmlformats.org/officeDocument/2006/relationships/hyperlink" Target="https://www.rainbowresource.com/proddtl.php?id=009955" TargetMode="External"/><Relationship Id="rId45" Type="http://schemas.openxmlformats.org/officeDocument/2006/relationships/hyperlink" Target="https://www.rainbowresource.com/proddtl.php?id=001006" TargetMode="External"/><Relationship Id="rId66" Type="http://schemas.openxmlformats.org/officeDocument/2006/relationships/hyperlink" Target="https://www.rainbowresource.com/product/002002/Spectrum-Word-Study-and-Phonics-2015-Grade-5.html?" TargetMode="External"/><Relationship Id="rId61" Type="http://schemas.openxmlformats.org/officeDocument/2006/relationships/hyperlink" Target="http://www.rainbowresource.com/product/sku/011260" TargetMode="External"/><Relationship Id="rId82" Type="http://schemas.openxmlformats.org/officeDocument/2006/relationships/hyperlink" Target="https://store.logicofenglish.com/collections/product-type-essentials/products/essentials-16-22-set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rainbowresource.com/proddtl.php?id=068840" TargetMode="External"/><Relationship Id="rId18" Type="http://schemas.openxmlformats.org/officeDocument/2006/relationships/hyperlink" Target="http://www.rainbowresource.com/proddtl.php?id=068844" TargetMode="External"/><Relationship Id="rId26" Type="http://schemas.openxmlformats.org/officeDocument/2006/relationships/hyperlink" Target="http://www.rainbowresource.com/proddtl.php?id=001943" TargetMode="External"/><Relationship Id="rId3" Type="http://schemas.openxmlformats.org/officeDocument/2006/relationships/hyperlink" Target="http://www.rainbowresource.com/product/sku/068833" TargetMode="External"/><Relationship Id="rId21" Type="http://schemas.openxmlformats.org/officeDocument/2006/relationships/hyperlink" Target="http://www.rainbowresource.com/proddtl.php?id=032570" TargetMode="External"/><Relationship Id="rId34" Type="http://schemas.openxmlformats.org/officeDocument/2006/relationships/printerSettings" Target="../printerSettings/printerSettings11.bin"/><Relationship Id="rId7" Type="http://schemas.openxmlformats.org/officeDocument/2006/relationships/hyperlink" Target="http://www.rainbowresource.com/product/sku/068834" TargetMode="External"/><Relationship Id="rId12" Type="http://schemas.openxmlformats.org/officeDocument/2006/relationships/hyperlink" Target="https://www.rainbowresource.com/proddtl.php?id=019943" TargetMode="External"/><Relationship Id="rId17" Type="http://schemas.openxmlformats.org/officeDocument/2006/relationships/hyperlink" Target="http://www.rainbowresource.com/product/sku/068830" TargetMode="External"/><Relationship Id="rId25" Type="http://schemas.openxmlformats.org/officeDocument/2006/relationships/hyperlink" Target="http://www.rainbowresource.com/proddtl.php?id=032631" TargetMode="External"/><Relationship Id="rId33" Type="http://schemas.openxmlformats.org/officeDocument/2006/relationships/hyperlink" Target="http://www.rainbowresource.com/proddtl.php?id=006739" TargetMode="External"/><Relationship Id="rId2" Type="http://schemas.openxmlformats.org/officeDocument/2006/relationships/hyperlink" Target="http://www.rainbowresource.com/proddtl.php?id=068831" TargetMode="External"/><Relationship Id="rId16" Type="http://schemas.openxmlformats.org/officeDocument/2006/relationships/hyperlink" Target="http://www.rainbowresource.com/proddtl.php?id=068842" TargetMode="External"/><Relationship Id="rId20" Type="http://schemas.openxmlformats.org/officeDocument/2006/relationships/hyperlink" Target="http://www.rainbowresource.com/proddtl.php?id=032569" TargetMode="External"/><Relationship Id="rId29" Type="http://schemas.openxmlformats.org/officeDocument/2006/relationships/hyperlink" Target="http://www.rainbowresource.com/proddtl.php?id=001955" TargetMode="External"/><Relationship Id="rId1" Type="http://schemas.openxmlformats.org/officeDocument/2006/relationships/hyperlink" Target="http://www.rainbowresource.com/product/sku/068832" TargetMode="External"/><Relationship Id="rId6" Type="http://schemas.openxmlformats.org/officeDocument/2006/relationships/hyperlink" Target="http://www.rainbowresource.com/product/sku/068846" TargetMode="External"/><Relationship Id="rId11" Type="http://schemas.openxmlformats.org/officeDocument/2006/relationships/hyperlink" Target="https://www.rainbowresource.com/proddtl.php?id=019941" TargetMode="External"/><Relationship Id="rId24" Type="http://schemas.openxmlformats.org/officeDocument/2006/relationships/hyperlink" Target="http://www.rainbowresource.com/proddtl.php?id=032627" TargetMode="External"/><Relationship Id="rId32" Type="http://schemas.openxmlformats.org/officeDocument/2006/relationships/hyperlink" Target="http://www.rainbowresource.com/proddtl.php?id=014229" TargetMode="External"/><Relationship Id="rId5" Type="http://schemas.openxmlformats.org/officeDocument/2006/relationships/hyperlink" Target="http://www.rainbowresource.com/product/sku/068843" TargetMode="External"/><Relationship Id="rId15" Type="http://schemas.openxmlformats.org/officeDocument/2006/relationships/hyperlink" Target="http://www.rainbowresource.com/proddtl.php?id=068829" TargetMode="External"/><Relationship Id="rId23" Type="http://schemas.openxmlformats.org/officeDocument/2006/relationships/hyperlink" Target="http://www.rainbowresource.com/proddtl.php?id=032609" TargetMode="External"/><Relationship Id="rId28" Type="http://schemas.openxmlformats.org/officeDocument/2006/relationships/hyperlink" Target="http://www.rainbowresource.com/proddtl.php?id=001950" TargetMode="External"/><Relationship Id="rId10" Type="http://schemas.openxmlformats.org/officeDocument/2006/relationships/hyperlink" Target="https://www.rainbowresource.com/proddtl.php?id=009981" TargetMode="External"/><Relationship Id="rId19" Type="http://schemas.openxmlformats.org/officeDocument/2006/relationships/hyperlink" Target="http://www.rainbowresource.com/proddtl.php?id=068845" TargetMode="External"/><Relationship Id="rId31" Type="http://schemas.openxmlformats.org/officeDocument/2006/relationships/hyperlink" Target="http://www.rainbowresource.com/proddtl.php?id=008803" TargetMode="External"/><Relationship Id="rId4" Type="http://schemas.openxmlformats.org/officeDocument/2006/relationships/hyperlink" Target="http://www.rainbowresource.com/product/sku/068828" TargetMode="External"/><Relationship Id="rId9" Type="http://schemas.openxmlformats.org/officeDocument/2006/relationships/hyperlink" Target="https://www.rainbowresource.com/proddtl.php?id=009980" TargetMode="External"/><Relationship Id="rId14" Type="http://schemas.openxmlformats.org/officeDocument/2006/relationships/hyperlink" Target="http://www.rainbowresource.com/proddtl.php?id=068841" TargetMode="External"/><Relationship Id="rId22" Type="http://schemas.openxmlformats.org/officeDocument/2006/relationships/hyperlink" Target="http://www.rainbowresource.com/proddtl.php?id=032603" TargetMode="External"/><Relationship Id="rId27" Type="http://schemas.openxmlformats.org/officeDocument/2006/relationships/hyperlink" Target="http://www.rainbowresource.com/proddtl.php?id=001947" TargetMode="External"/><Relationship Id="rId30" Type="http://schemas.openxmlformats.org/officeDocument/2006/relationships/hyperlink" Target="http://www.rainbowresource.com/proddtl.php?id=008804" TargetMode="External"/><Relationship Id="rId35" Type="http://schemas.openxmlformats.org/officeDocument/2006/relationships/table" Target="../tables/table10.xml"/><Relationship Id="rId8" Type="http://schemas.openxmlformats.org/officeDocument/2006/relationships/hyperlink" Target="https://www.rainbowresource.com/proddtl.php?id=006769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rainbowresource.com/proddtl.php?id=037844" TargetMode="External"/><Relationship Id="rId18" Type="http://schemas.openxmlformats.org/officeDocument/2006/relationships/hyperlink" Target="https://www.rainbowresource.com/proddtl.php?id=037848" TargetMode="External"/><Relationship Id="rId26" Type="http://schemas.openxmlformats.org/officeDocument/2006/relationships/hyperlink" Target="https://www.rainbowresource.com/proddtl.php?id=013644" TargetMode="External"/><Relationship Id="rId39" Type="http://schemas.openxmlformats.org/officeDocument/2006/relationships/hyperlink" Target="https://www.rainbowresource.com/proddtl.php?id=018520" TargetMode="External"/><Relationship Id="rId21" Type="http://schemas.openxmlformats.org/officeDocument/2006/relationships/hyperlink" Target="https://www.rainbowresource.com/product/sku/015554" TargetMode="External"/><Relationship Id="rId34" Type="http://schemas.openxmlformats.org/officeDocument/2006/relationships/hyperlink" Target="https://www.rainbowresource.com/proddtl.php?id=018441" TargetMode="External"/><Relationship Id="rId42" Type="http://schemas.openxmlformats.org/officeDocument/2006/relationships/hyperlink" Target="https://www.rainbowresource.com/proddtl.php?id=007575" TargetMode="External"/><Relationship Id="rId47" Type="http://schemas.openxmlformats.org/officeDocument/2006/relationships/hyperlink" Target="https://www.rainbowresource.com/proddtl.php?id=040527" TargetMode="External"/><Relationship Id="rId50" Type="http://schemas.openxmlformats.org/officeDocument/2006/relationships/hyperlink" Target="http://www.flashkids.com/products/view/Language-Arts/First-Grade/Language-Arts-Grade-1-9781411404090/" TargetMode="External"/><Relationship Id="rId55" Type="http://schemas.openxmlformats.org/officeDocument/2006/relationships/hyperlink" Target="http://www.flashkids.com/products/view/Language-Arts/Fourth-Grade/Language-Arts-Grade-4-9781411404120/" TargetMode="External"/><Relationship Id="rId7" Type="http://schemas.openxmlformats.org/officeDocument/2006/relationships/hyperlink" Target="https://www.rainbowresource.com/proddtl.php?id=037838" TargetMode="External"/><Relationship Id="rId2" Type="http://schemas.openxmlformats.org/officeDocument/2006/relationships/hyperlink" Target="https://www.rainbowresource.com/proddtl.php?id=037833" TargetMode="External"/><Relationship Id="rId16" Type="http://schemas.openxmlformats.org/officeDocument/2006/relationships/hyperlink" Target="https://www.rainbowresource.com/proddtl.php?id=037847" TargetMode="External"/><Relationship Id="rId29" Type="http://schemas.openxmlformats.org/officeDocument/2006/relationships/hyperlink" Target="https://www.rainbowresource.com/proddtl.php?id=040704" TargetMode="External"/><Relationship Id="rId11" Type="http://schemas.openxmlformats.org/officeDocument/2006/relationships/hyperlink" Target="https://www.rainbowresource.com/proddtl.php?id=037840" TargetMode="External"/><Relationship Id="rId24" Type="http://schemas.openxmlformats.org/officeDocument/2006/relationships/hyperlink" Target="https://www.rainbowresource.com/proddtl.php?id=015558" TargetMode="External"/><Relationship Id="rId32" Type="http://schemas.openxmlformats.org/officeDocument/2006/relationships/hyperlink" Target="https://www.rainbowresource.com/proddtl.php?id=018593" TargetMode="External"/><Relationship Id="rId37" Type="http://schemas.openxmlformats.org/officeDocument/2006/relationships/hyperlink" Target="https://www.rainbowresource.com/proddtl.php?id=018481" TargetMode="External"/><Relationship Id="rId40" Type="http://schemas.openxmlformats.org/officeDocument/2006/relationships/hyperlink" Target="https://www.rainbowresource.com/proddtl.php?id=018541" TargetMode="External"/><Relationship Id="rId45" Type="http://schemas.openxmlformats.org/officeDocument/2006/relationships/hyperlink" Target="https://www.rainbowresource.com/proddtl.php?id=040525" TargetMode="External"/><Relationship Id="rId53" Type="http://schemas.openxmlformats.org/officeDocument/2006/relationships/hyperlink" Target="http://www.flashkids.com/products/view/Language-Arts/Fifth-Grade/Language-Arts-Grade-5-9781411404137/" TargetMode="External"/><Relationship Id="rId5" Type="http://schemas.openxmlformats.org/officeDocument/2006/relationships/hyperlink" Target="https://www.rainbowresource.com/proddtl.php?id=037834" TargetMode="External"/><Relationship Id="rId19" Type="http://schemas.openxmlformats.org/officeDocument/2006/relationships/hyperlink" Target="https://www.rainbowresource.com/proddtl.php?id=015552" TargetMode="External"/><Relationship Id="rId4" Type="http://schemas.openxmlformats.org/officeDocument/2006/relationships/hyperlink" Target="https://www.rainbowresource.com/proddtl.php?id=037835" TargetMode="External"/><Relationship Id="rId9" Type="http://schemas.openxmlformats.org/officeDocument/2006/relationships/hyperlink" Target="https://www.rainbowresource.com/proddtl.php?id=037839" TargetMode="External"/><Relationship Id="rId14" Type="http://schemas.openxmlformats.org/officeDocument/2006/relationships/hyperlink" Target="https://www.rainbowresource.com/proddtl.php?id=037843" TargetMode="External"/><Relationship Id="rId22" Type="http://schemas.openxmlformats.org/officeDocument/2006/relationships/hyperlink" Target="https://www.rainbowresource.com/proddtl.php?id=015555" TargetMode="External"/><Relationship Id="rId27" Type="http://schemas.openxmlformats.org/officeDocument/2006/relationships/hyperlink" Target="https://www.rainbowresource.com/proddtl.php?id=048349" TargetMode="External"/><Relationship Id="rId30" Type="http://schemas.openxmlformats.org/officeDocument/2006/relationships/hyperlink" Target="https://www.rainbowresource.com/proddtl.php?id=042778" TargetMode="External"/><Relationship Id="rId35" Type="http://schemas.openxmlformats.org/officeDocument/2006/relationships/hyperlink" Target="https://www.rainbowresource.com/proddtl.php?id=018467" TargetMode="External"/><Relationship Id="rId43" Type="http://schemas.openxmlformats.org/officeDocument/2006/relationships/hyperlink" Target="https://www.rainbowresource.com/product/sku/007566" TargetMode="External"/><Relationship Id="rId48" Type="http://schemas.openxmlformats.org/officeDocument/2006/relationships/hyperlink" Target="https://www.rainbowresource.com/proddtl.php?id=040528" TargetMode="External"/><Relationship Id="rId56" Type="http://schemas.openxmlformats.org/officeDocument/2006/relationships/printerSettings" Target="../printerSettings/printerSettings12.bin"/><Relationship Id="rId8" Type="http://schemas.openxmlformats.org/officeDocument/2006/relationships/hyperlink" Target="https://www.rainbowresource.com/proddtl.php?id=037837" TargetMode="External"/><Relationship Id="rId51" Type="http://schemas.openxmlformats.org/officeDocument/2006/relationships/hyperlink" Target="http://www.flashkids.com/products/view/Language-Arts/Second-Grade/Language-Arts-Grade-2-9781411404106/" TargetMode="External"/><Relationship Id="rId3" Type="http://schemas.openxmlformats.org/officeDocument/2006/relationships/hyperlink" Target="https://www.rainbowresource.com/product/sku/037832" TargetMode="External"/><Relationship Id="rId12" Type="http://schemas.openxmlformats.org/officeDocument/2006/relationships/hyperlink" Target="https://www.rainbowresource.com/proddtl.php?id=037842" TargetMode="External"/><Relationship Id="rId17" Type="http://schemas.openxmlformats.org/officeDocument/2006/relationships/hyperlink" Target="https://www.rainbowresource.com/proddtl.php?id=037846" TargetMode="External"/><Relationship Id="rId25" Type="http://schemas.openxmlformats.org/officeDocument/2006/relationships/hyperlink" Target="https://www.rainbowresource.com/proddtl.php?id=034320" TargetMode="External"/><Relationship Id="rId33" Type="http://schemas.openxmlformats.org/officeDocument/2006/relationships/hyperlink" Target="https://www.rainbowresource.com/proddtl.php?id=018594" TargetMode="External"/><Relationship Id="rId38" Type="http://schemas.openxmlformats.org/officeDocument/2006/relationships/hyperlink" Target="https://www.rainbowresource.com/proddtl.php?id=018499" TargetMode="External"/><Relationship Id="rId46" Type="http://schemas.openxmlformats.org/officeDocument/2006/relationships/hyperlink" Target="https://www.rainbowresource.com/proddtl.php?id=040526" TargetMode="External"/><Relationship Id="rId20" Type="http://schemas.openxmlformats.org/officeDocument/2006/relationships/hyperlink" Target="https://www.rainbowresource.com/product/sku/015553" TargetMode="External"/><Relationship Id="rId41" Type="http://schemas.openxmlformats.org/officeDocument/2006/relationships/hyperlink" Target="https://www.rainbowresource.com/proddtl.php?id=018564" TargetMode="External"/><Relationship Id="rId54" Type="http://schemas.openxmlformats.org/officeDocument/2006/relationships/hyperlink" Target="http://www.flashkids.com/products/view/Language-Arts/Sixth-Grade/Language-Arts-Grade-6-9781411404144/" TargetMode="External"/><Relationship Id="rId1" Type="http://schemas.openxmlformats.org/officeDocument/2006/relationships/hyperlink" Target="https://www.rainbowresource.com/proddtl.php?id=040162" TargetMode="External"/><Relationship Id="rId6" Type="http://schemas.openxmlformats.org/officeDocument/2006/relationships/hyperlink" Target="https://www.rainbowresource.com/proddtl.php?id=037836" TargetMode="External"/><Relationship Id="rId15" Type="http://schemas.openxmlformats.org/officeDocument/2006/relationships/hyperlink" Target="https://www.rainbowresource.com/proddtl.php?id=037845" TargetMode="External"/><Relationship Id="rId23" Type="http://schemas.openxmlformats.org/officeDocument/2006/relationships/hyperlink" Target="https://www.rainbowresource.com/proddtl.php?id=015557" TargetMode="External"/><Relationship Id="rId28" Type="http://schemas.openxmlformats.org/officeDocument/2006/relationships/hyperlink" Target="https://www.rainbowresource.com/proddtl.php?id=040705" TargetMode="External"/><Relationship Id="rId36" Type="http://schemas.openxmlformats.org/officeDocument/2006/relationships/hyperlink" Target="https://www.rainbowresource.com/proddtl.php?id=018595" TargetMode="External"/><Relationship Id="rId49" Type="http://schemas.openxmlformats.org/officeDocument/2006/relationships/hyperlink" Target="https://www.rainbowresource.com/proddtl.php?id=GRMACE" TargetMode="External"/><Relationship Id="rId57" Type="http://schemas.openxmlformats.org/officeDocument/2006/relationships/table" Target="../tables/table11.xml"/><Relationship Id="rId10" Type="http://schemas.openxmlformats.org/officeDocument/2006/relationships/hyperlink" Target="https://www.rainbowresource.com/proddtl.php?id=037841" TargetMode="External"/><Relationship Id="rId31" Type="http://schemas.openxmlformats.org/officeDocument/2006/relationships/hyperlink" Target="https://www.rainbowresource.com/proddtl.php?id=042777" TargetMode="External"/><Relationship Id="rId44" Type="http://schemas.openxmlformats.org/officeDocument/2006/relationships/hyperlink" Target="https://www.rainbowresource.com/proddtl.php?id=007569" TargetMode="External"/><Relationship Id="rId52" Type="http://schemas.openxmlformats.org/officeDocument/2006/relationships/hyperlink" Target="http://www.flashkids.com/products/view/Language-Arts/Third-Grade/Language-Arts-Grade-3--9781411404113/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ainbowresource.com/proddtl.php?id=020317" TargetMode="External"/><Relationship Id="rId3" Type="http://schemas.openxmlformats.org/officeDocument/2006/relationships/hyperlink" Target="http://www.rainbowresource.com/product/sku/029149" TargetMode="External"/><Relationship Id="rId7" Type="http://schemas.openxmlformats.org/officeDocument/2006/relationships/hyperlink" Target="http://www.rainbowresource.com/proddtl.php?id=019808" TargetMode="External"/><Relationship Id="rId2" Type="http://schemas.openxmlformats.org/officeDocument/2006/relationships/hyperlink" Target="http://www.rainbowresource.com/product/sku/029094" TargetMode="External"/><Relationship Id="rId1" Type="http://schemas.openxmlformats.org/officeDocument/2006/relationships/hyperlink" Target="http://www.rainbowresource.com/product/sku/029313" TargetMode="External"/><Relationship Id="rId6" Type="http://schemas.openxmlformats.org/officeDocument/2006/relationships/hyperlink" Target="http://www.rainbowresource.com/product/sku/014017" TargetMode="External"/><Relationship Id="rId11" Type="http://schemas.openxmlformats.org/officeDocument/2006/relationships/table" Target="../tables/table12.xml"/><Relationship Id="rId5" Type="http://schemas.openxmlformats.org/officeDocument/2006/relationships/hyperlink" Target="http://www.rainbowresource.com/product/sku/014016" TargetMode="External"/><Relationship Id="rId10" Type="http://schemas.openxmlformats.org/officeDocument/2006/relationships/printerSettings" Target="../printerSettings/printerSettings13.bin"/><Relationship Id="rId4" Type="http://schemas.openxmlformats.org/officeDocument/2006/relationships/hyperlink" Target="http://www.rainbowresource.com/product/sku/029319" TargetMode="External"/><Relationship Id="rId9" Type="http://schemas.openxmlformats.org/officeDocument/2006/relationships/hyperlink" Target="http://www.rainbowresource.com/proddtl.php?id=020859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ovingbeyondthepage.com/purchase/sku-detail/812/language-arts-package-greek-myths/" TargetMode="External"/><Relationship Id="rId21" Type="http://schemas.openxmlformats.org/officeDocument/2006/relationships/hyperlink" Target="http://www.movingbeyondthepage.com/purchase/sku-detail/187/language-arts-package-charlotte-s-web/" TargetMode="External"/><Relationship Id="rId42" Type="http://schemas.openxmlformats.org/officeDocument/2006/relationships/hyperlink" Target="http://www.movingbeyondthepage.com/purchase/sku-detail/388/language-arts-package-stories-from-africa-and-asia/" TargetMode="External"/><Relationship Id="rId63" Type="http://schemas.openxmlformats.org/officeDocument/2006/relationships/hyperlink" Target="http://www.movingbeyondthepage.com/purchase/sku-detail/1014/social-studies-package-immigration/" TargetMode="External"/><Relationship Id="rId84" Type="http://schemas.openxmlformats.org/officeDocument/2006/relationships/hyperlink" Target="http://www.movingbeyondthepage.com/purchase/sku-detail/610/language-arts-package-bull-run/" TargetMode="External"/><Relationship Id="rId138" Type="http://schemas.openxmlformats.org/officeDocument/2006/relationships/hyperlink" Target="https://www.movingbeyondthepage.com/purchase/sku-detail/355/age-6-8-full-year-package-curriculum-only-s-ss-la/" TargetMode="External"/><Relationship Id="rId159" Type="http://schemas.openxmlformats.org/officeDocument/2006/relationships/hyperlink" Target="https://www.movingbeyondthepage.com/purchase/sku-detail/660/age-10-12-full-year-package-curriculum-only/" TargetMode="External"/><Relationship Id="rId170" Type="http://schemas.openxmlformats.org/officeDocument/2006/relationships/hyperlink" Target="https://www.movingbeyondthepage.com/purchase/sku-detail/2076/age-11-13-language-arts-manipulative-package/" TargetMode="External"/><Relationship Id="rId107" Type="http://schemas.openxmlformats.org/officeDocument/2006/relationships/hyperlink" Target="http://www.movingbeyondthepage.com/purchase/sku-detail/760/science-package-the-atmosphere/" TargetMode="External"/><Relationship Id="rId11" Type="http://schemas.openxmlformats.org/officeDocument/2006/relationships/hyperlink" Target="http://www.movingbeyondthepage.com/purchase/sku-detail/915/science-package-the-land/" TargetMode="External"/><Relationship Id="rId32" Type="http://schemas.openxmlformats.org/officeDocument/2006/relationships/hyperlink" Target="http://www.movingbeyondthepage.com/purchase/sku-detail/305/language-arts-package-the-sign-of-the-beaver/" TargetMode="External"/><Relationship Id="rId53" Type="http://schemas.openxmlformats.org/officeDocument/2006/relationships/hyperlink" Target="http://www.movingbeyondthepage.com/purchase/sku-detail/925/science-package-work-tools-and-simple-machines/" TargetMode="External"/><Relationship Id="rId74" Type="http://schemas.openxmlformats.org/officeDocument/2006/relationships/hyperlink" Target="http://www.movingbeyondthepage.com/purchase/sku-detail/519/language-arts-package-lincoln/" TargetMode="External"/><Relationship Id="rId128" Type="http://schemas.openxmlformats.org/officeDocument/2006/relationships/hyperlink" Target="http://www.movingbeyondthepage.com/purchase/sku-detail/805/science-package-technological-design/" TargetMode="External"/><Relationship Id="rId149" Type="http://schemas.openxmlformats.org/officeDocument/2006/relationships/hyperlink" Target="https://www.movingbeyondthepage.com/purchase/sku-detail/2621/age-8-10-full-year-math-package-curriculum-only/" TargetMode="External"/><Relationship Id="rId5" Type="http://schemas.openxmlformats.org/officeDocument/2006/relationships/hyperlink" Target="https://www.movingbeyondthepage.com/purchase/sku-detail/19/complete-community-package/" TargetMode="External"/><Relationship Id="rId95" Type="http://schemas.openxmlformats.org/officeDocument/2006/relationships/hyperlink" Target="http://www.movingbeyondthepage.com/purchase/sku-detail/934/science-package-chemical-change/" TargetMode="External"/><Relationship Id="rId160" Type="http://schemas.openxmlformats.org/officeDocument/2006/relationships/hyperlink" Target="https://www.movingbeyondthepage.com/purchase/sku-detail/667/age-10-12-manipulative-package/" TargetMode="External"/><Relationship Id="rId181" Type="http://schemas.openxmlformats.org/officeDocument/2006/relationships/hyperlink" Target="https://www.movingbeyondthepage.com/purchase/sku-detail/2081/age-12-14-social-studies-manipulative-package/" TargetMode="External"/><Relationship Id="rId22" Type="http://schemas.openxmlformats.org/officeDocument/2006/relationships/hyperlink" Target="http://www.movingbeyondthepage.com/purchase/sku-detail/918/science-package-the-water-cycle/" TargetMode="External"/><Relationship Id="rId43" Type="http://schemas.openxmlformats.org/officeDocument/2006/relationships/hyperlink" Target="http://www.movingbeyondthepage.com/purchase/sku-detail/1009/social-studies-package-africa-and-asia/" TargetMode="External"/><Relationship Id="rId64" Type="http://schemas.openxmlformats.org/officeDocument/2006/relationships/hyperlink" Target="http://www.movingbeyondthepage.com/purchase/sku-detail/482/language-arts-package-my-side-of-the-mountain/" TargetMode="External"/><Relationship Id="rId118" Type="http://schemas.openxmlformats.org/officeDocument/2006/relationships/hyperlink" Target="http://www.movingbeyondthepage.com/purchase/sku-detail/807/social-studies-package-greece-and-rome/" TargetMode="External"/><Relationship Id="rId139" Type="http://schemas.openxmlformats.org/officeDocument/2006/relationships/hyperlink" Target="https://www.movingbeyondthepage.com/purchase/sku-detail/412/age-6-8-manipulative-package-s-ss-la/" TargetMode="External"/><Relationship Id="rId85" Type="http://schemas.openxmlformats.org/officeDocument/2006/relationships/hyperlink" Target="http://www.movingbeyondthepage.com/purchase/sku-detail/1019/social-studies-package-slavery-and-the-civil-war/" TargetMode="External"/><Relationship Id="rId150" Type="http://schemas.openxmlformats.org/officeDocument/2006/relationships/hyperlink" Target="https://www.movingbeyondthepage.com/purchase/sku-detail/2625/age-8-10-math-manipulatives-package/" TargetMode="External"/><Relationship Id="rId171" Type="http://schemas.openxmlformats.org/officeDocument/2006/relationships/hyperlink" Target="https://www.movingbeyondthepage.com/purchase/sku-detail/1820/age-11-13-full-year-social-studies-package-curriculum-only/" TargetMode="External"/><Relationship Id="rId12" Type="http://schemas.openxmlformats.org/officeDocument/2006/relationships/hyperlink" Target="http://www.movingbeyondthepage.com/purchase/sku-detail/916/science-package-sound/" TargetMode="External"/><Relationship Id="rId33" Type="http://schemas.openxmlformats.org/officeDocument/2006/relationships/hyperlink" Target="http://www.movingbeyondthepage.com/purchase/sku-detail/1007/social-studies-package-native-americans/" TargetMode="External"/><Relationship Id="rId108" Type="http://schemas.openxmlformats.org/officeDocument/2006/relationships/hyperlink" Target="http://www.movingbeyondthepage.com/purchase/sku-detail/771/language-arts-package-the-hobbit/" TargetMode="External"/><Relationship Id="rId129" Type="http://schemas.openxmlformats.org/officeDocument/2006/relationships/hyperlink" Target="http://www.movingbeyondthepage.com/purchase/sku-detail/816/language-arts-package-british-poetry/" TargetMode="External"/><Relationship Id="rId54" Type="http://schemas.openxmlformats.org/officeDocument/2006/relationships/hyperlink" Target="http://www.movingbeyondthepage.com/purchase/sku-detail/455/language-arts-package-poetry/" TargetMode="External"/><Relationship Id="rId75" Type="http://schemas.openxmlformats.org/officeDocument/2006/relationships/hyperlink" Target="http://www.movingbeyondthepage.com/purchase/sku-detail/1017/social-studies-package-state-government-and-economics/" TargetMode="External"/><Relationship Id="rId96" Type="http://schemas.openxmlformats.org/officeDocument/2006/relationships/hyperlink" Target="http://www.movingbeyondthepage.com/purchase/sku-detail/653/language-arts-package-esperanza-rising/" TargetMode="External"/><Relationship Id="rId140" Type="http://schemas.openxmlformats.org/officeDocument/2006/relationships/hyperlink" Target="https://www.movingbeyondthepage.com/purchase/sku-detail/2237/age-6-8-full-year-math-package-curriculum-only/" TargetMode="External"/><Relationship Id="rId161" Type="http://schemas.openxmlformats.org/officeDocument/2006/relationships/hyperlink" Target="https://www.movingbeyondthepage.com/purchase/sku-detail/1842/age-10-12-full-year-language-arts-package-curriculum-only/" TargetMode="External"/><Relationship Id="rId182" Type="http://schemas.openxmlformats.org/officeDocument/2006/relationships/hyperlink" Target="https://www.movingbeyondthepage.com/purchase/sku-detail/2080/age-12-14-science-manipulative-package/" TargetMode="External"/><Relationship Id="rId6" Type="http://schemas.openxmlformats.org/officeDocument/2006/relationships/hyperlink" Target="https://www.movingbeyondthepage.com/purchase/sku-detail/22/complete-relationships-package/" TargetMode="External"/><Relationship Id="rId23" Type="http://schemas.openxmlformats.org/officeDocument/2006/relationships/hyperlink" Target="http://www.movingbeyondthepage.com/purchase/sku-detail/1004/social-studies-package-economic-cycles/" TargetMode="External"/><Relationship Id="rId119" Type="http://schemas.openxmlformats.org/officeDocument/2006/relationships/hyperlink" Target="http://www.movingbeyondthepage.com/purchase/sku-detail/802/science-package-force-and-motion/" TargetMode="External"/><Relationship Id="rId44" Type="http://schemas.openxmlformats.org/officeDocument/2006/relationships/hyperlink" Target="http://www.movingbeyondthepage.com/purchase/sku-detail/389/language-arts-package-holes/" TargetMode="External"/><Relationship Id="rId60" Type="http://schemas.openxmlformats.org/officeDocument/2006/relationships/hyperlink" Target="https://www.movingbeyondthepage.com/purchase/sku-detail/480/language-arts-package-the-cay/" TargetMode="External"/><Relationship Id="rId65" Type="http://schemas.openxmlformats.org/officeDocument/2006/relationships/hyperlink" Target="http://www.movingbeyondthepage.com/purchase/sku-detail/927/science-package-biomes/" TargetMode="External"/><Relationship Id="rId81" Type="http://schemas.openxmlformats.org/officeDocument/2006/relationships/hyperlink" Target="http://www.movingbeyondthepage.com/purchase/sku-detail/1018/social-studies-package-geography-and-landforms/" TargetMode="External"/><Relationship Id="rId86" Type="http://schemas.openxmlformats.org/officeDocument/2006/relationships/hyperlink" Target="http://www.movingbeyondthepage.com/purchase/sku-detail/611/language-arts-package-albert-einstein/" TargetMode="External"/><Relationship Id="rId130" Type="http://schemas.openxmlformats.org/officeDocument/2006/relationships/hyperlink" Target="http://www.movingbeyondthepage.com/purchase/sku-detail/811/social-studies-package-modern-europe/" TargetMode="External"/><Relationship Id="rId135" Type="http://schemas.openxmlformats.org/officeDocument/2006/relationships/hyperlink" Target="https://www.movingbeyondthepage.com/purchase/sku-detail/838/age-5-7-manipulative-package-s-ss-la/" TargetMode="External"/><Relationship Id="rId151" Type="http://schemas.openxmlformats.org/officeDocument/2006/relationships/hyperlink" Target="https://www.movingbeyondthepage.com/purchase/sku-detail/521/age-9-11-full-year-package-curriculum-only/" TargetMode="External"/><Relationship Id="rId156" Type="http://schemas.openxmlformats.org/officeDocument/2006/relationships/hyperlink" Target="https://www.movingbeyondthepage.com/purchase/sku-detail/2071/age-9-11-social-studies-manipulative-package/" TargetMode="External"/><Relationship Id="rId177" Type="http://schemas.openxmlformats.org/officeDocument/2006/relationships/hyperlink" Target="https://www.movingbeyondthepage.com/purchase/sku-detail/1846/age-12-14-full-year-language-arts-package-curriculum-only/" TargetMode="External"/><Relationship Id="rId172" Type="http://schemas.openxmlformats.org/officeDocument/2006/relationships/hyperlink" Target="https://www.movingbeyondthepage.com/purchase/sku-detail/2078/age-11-13-social-studies-manipulative-package/" TargetMode="External"/><Relationship Id="rId13" Type="http://schemas.openxmlformats.org/officeDocument/2006/relationships/hyperlink" Target="http://www.movingbeyondthepage.com/purchase/sku-detail/163/language-arts-package-morning-girl/" TargetMode="External"/><Relationship Id="rId18" Type="http://schemas.openxmlformats.org/officeDocument/2006/relationships/hyperlink" Target="http://www.movingbeyondthepage.com/purchase/sku-detail/1003/social-studies-package-people-change-the-world/" TargetMode="External"/><Relationship Id="rId39" Type="http://schemas.openxmlformats.org/officeDocument/2006/relationships/hyperlink" Target="http://www.movingbeyondthepage.com/purchase/sku-detail/1008/social-studies-package-the-power-of-people/" TargetMode="External"/><Relationship Id="rId109" Type="http://schemas.openxmlformats.org/officeDocument/2006/relationships/hyperlink" Target="http://www.movingbeyondthepage.com/purchase/sku-detail/766/social-studies-package-australia-and-oceania/" TargetMode="External"/><Relationship Id="rId34" Type="http://schemas.openxmlformats.org/officeDocument/2006/relationships/hyperlink" Target="http://www.movingbeyondthepage.com/purchase/sku-detail/306/language-arts-package-native-american-animal-stories/" TargetMode="External"/><Relationship Id="rId50" Type="http://schemas.openxmlformats.org/officeDocument/2006/relationships/hyperlink" Target="http://www.movingbeyondthepage.com/purchase/sku-detail/362/language-arts-package-pedro-s-journal/" TargetMode="External"/><Relationship Id="rId55" Type="http://schemas.openxmlformats.org/officeDocument/2006/relationships/hyperlink" Target="http://www.movingbeyondthepage.com/purchase/sku-detail/1012/social-studies-package-the-fifty-states/" TargetMode="External"/><Relationship Id="rId76" Type="http://schemas.openxmlformats.org/officeDocument/2006/relationships/hyperlink" Target="http://www.movingbeyondthepage.com/purchase/sku-detail/520/language-arts-package-independent-study/" TargetMode="External"/><Relationship Id="rId97" Type="http://schemas.openxmlformats.org/officeDocument/2006/relationships/hyperlink" Target="http://www.movingbeyondthepage.com/purchase/sku-detail/1022/social-studies-package-north-and-south-america/" TargetMode="External"/><Relationship Id="rId104" Type="http://schemas.openxmlformats.org/officeDocument/2006/relationships/hyperlink" Target="http://www.movingbeyondthepage.com/purchase/sku-detail/759/science-package-the-hydrosphere/" TargetMode="External"/><Relationship Id="rId120" Type="http://schemas.openxmlformats.org/officeDocument/2006/relationships/hyperlink" Target="http://www.movingbeyondthepage.com/purchase/sku-detail/813/language-arts-package-tales-from-the-middle-ages/" TargetMode="External"/><Relationship Id="rId125" Type="http://schemas.openxmlformats.org/officeDocument/2006/relationships/hyperlink" Target="http://www.movingbeyondthepage.com/purchase/sku-detail/804/science-package-the-solar-system/" TargetMode="External"/><Relationship Id="rId141" Type="http://schemas.openxmlformats.org/officeDocument/2006/relationships/hyperlink" Target="https://www.movingbeyondthepage.com/purchase/sku-detail/2211/math-materials-kit/" TargetMode="External"/><Relationship Id="rId146" Type="http://schemas.openxmlformats.org/officeDocument/2006/relationships/hyperlink" Target="https://www.movingbeyondthepage.com/purchase/sku-detail/2300/age-7-9-math-manipulatives-package/" TargetMode="External"/><Relationship Id="rId167" Type="http://schemas.openxmlformats.org/officeDocument/2006/relationships/hyperlink" Target="https://www.movingbeyondthepage.com/purchase/sku-detail/746/age-11-13-full-year-package-curriculum-only/" TargetMode="External"/><Relationship Id="rId7" Type="http://schemas.openxmlformats.org/officeDocument/2006/relationships/hyperlink" Target="https://www.movingbeyondthepage.com/purchase/sku-detail/25/complete-culture-package/" TargetMode="External"/><Relationship Id="rId71" Type="http://schemas.openxmlformats.org/officeDocument/2006/relationships/hyperlink" Target="http://www.movingbeyondthepage.com/purchase/sku-detail/1016/social-studies-package-westward-expansion/" TargetMode="External"/><Relationship Id="rId92" Type="http://schemas.openxmlformats.org/officeDocument/2006/relationships/hyperlink" Target="http://www.movingbeyondthepage.com/purchase/sku-detail/650/language-arts-package-roll-of-thunder-hear-my-cry/" TargetMode="External"/><Relationship Id="rId162" Type="http://schemas.openxmlformats.org/officeDocument/2006/relationships/hyperlink" Target="https://www.movingbeyondthepage.com/purchase/sku-detail/2072/age-10-12-language-arts-manipulative-package/" TargetMode="External"/><Relationship Id="rId183" Type="http://schemas.openxmlformats.org/officeDocument/2006/relationships/printerSettings" Target="../printerSettings/printerSettings14.bin"/><Relationship Id="rId2" Type="http://schemas.openxmlformats.org/officeDocument/2006/relationships/hyperlink" Target="http://www.movingbeyondthepage.com/purchase/sku-detail/9/complete-similarities-and-differences-package/" TargetMode="External"/><Relationship Id="rId29" Type="http://schemas.openxmlformats.org/officeDocument/2006/relationships/hyperlink" Target="http://www.movingbeyondthepage.com/purchase/sku-detail/1006/social-studies-package-connected-cultures/" TargetMode="External"/><Relationship Id="rId24" Type="http://schemas.openxmlformats.org/officeDocument/2006/relationships/hyperlink" Target="http://www.movingbeyondthepage.com/purchase/sku-detail/206/language-arts-package-one-day-in-the-tropical-rain-forest/" TargetMode="External"/><Relationship Id="rId40" Type="http://schemas.openxmlformats.org/officeDocument/2006/relationships/hyperlink" Target="http://www.movingbeyondthepage.com/purchase/sku-detail/329/language-arts-package-the-bfg/" TargetMode="External"/><Relationship Id="rId45" Type="http://schemas.openxmlformats.org/officeDocument/2006/relationships/hyperlink" Target="http://www.movingbeyondthepage.com/purchase/sku-detail/923/science-package-rocks-and-minerals/" TargetMode="External"/><Relationship Id="rId66" Type="http://schemas.openxmlformats.org/officeDocument/2006/relationships/hyperlink" Target="http://www.movingbeyondthepage.com/purchase/sku-detail/515/language-arts-package-the-witch-of-blackbird-pond/" TargetMode="External"/><Relationship Id="rId87" Type="http://schemas.openxmlformats.org/officeDocument/2006/relationships/hyperlink" Target="http://www.movingbeyondthepage.com/purchase/sku-detail/1083/science-package-force-and-motion/" TargetMode="External"/><Relationship Id="rId110" Type="http://schemas.openxmlformats.org/officeDocument/2006/relationships/hyperlink" Target="http://www.movingbeyondthepage.com/purchase/sku-detail/761/science-package-the-lithosphere/" TargetMode="External"/><Relationship Id="rId115" Type="http://schemas.openxmlformats.org/officeDocument/2006/relationships/hyperlink" Target="http://www.movingbeyondthepage.com/purchase/sku-detail/768/social-studies-package-asia-today/" TargetMode="External"/><Relationship Id="rId131" Type="http://schemas.openxmlformats.org/officeDocument/2006/relationships/hyperlink" Target="http://www.movingbeyondthepage.com/purchase/sku-detail/806/science-package-energy/" TargetMode="External"/><Relationship Id="rId136" Type="http://schemas.openxmlformats.org/officeDocument/2006/relationships/hyperlink" Target="https://www.movingbeyondthepage.com/purchase/sku-detail/2236/age-5-7-full-year-math-package-curriculum-only/" TargetMode="External"/><Relationship Id="rId157" Type="http://schemas.openxmlformats.org/officeDocument/2006/relationships/hyperlink" Target="https://www.movingbeyondthepage.com/purchase/sku-detail/1828/age-9-11-full-year-science-package-curriculum-only/" TargetMode="External"/><Relationship Id="rId178" Type="http://schemas.openxmlformats.org/officeDocument/2006/relationships/hyperlink" Target="https://www.movingbeyondthepage.com/purchase/sku-detail/2079/age-12-14-language-arts-manipulative-package/" TargetMode="External"/><Relationship Id="rId61" Type="http://schemas.openxmlformats.org/officeDocument/2006/relationships/hyperlink" Target="http://www.movingbeyondthepage.com/purchase/sku-detail/926/science-package-the-living-seas/" TargetMode="External"/><Relationship Id="rId82" Type="http://schemas.openxmlformats.org/officeDocument/2006/relationships/hyperlink" Target="http://www.movingbeyondthepage.com/purchase/sku-detail/553/language-arts-package-short-stories/" TargetMode="External"/><Relationship Id="rId152" Type="http://schemas.openxmlformats.org/officeDocument/2006/relationships/hyperlink" Target="https://www.movingbeyondthepage.com/purchase/sku-detail/530/age-9-11-manipulative-package/" TargetMode="External"/><Relationship Id="rId173" Type="http://schemas.openxmlformats.org/officeDocument/2006/relationships/hyperlink" Target="https://www.movingbeyondthepage.com/purchase/sku-detail/1832/age-11-13-full-year-science-package-curriculum-only/" TargetMode="External"/><Relationship Id="rId19" Type="http://schemas.openxmlformats.org/officeDocument/2006/relationships/hyperlink" Target="http://www.movingbeyondthepage.com/purchase/sku-detail/186/language-arts-package-poppy/" TargetMode="External"/><Relationship Id="rId14" Type="http://schemas.openxmlformats.org/officeDocument/2006/relationships/hyperlink" Target="http://www.movingbeyondthepage.com/purchase/sku-detail/1001/social-studies-package-environments-change/" TargetMode="External"/><Relationship Id="rId30" Type="http://schemas.openxmlformats.org/officeDocument/2006/relationships/hyperlink" Target="http://www.movingbeyondthepage.com/purchase/sku-detail/304/language-arts-package-little-house-in-the-big-woods/" TargetMode="External"/><Relationship Id="rId35" Type="http://schemas.openxmlformats.org/officeDocument/2006/relationships/hyperlink" Target="http://www.movingbeyondthepage.com/purchase/sku-detail/1081/science-package-ecosystems-and-ecology/" TargetMode="External"/><Relationship Id="rId56" Type="http://schemas.openxmlformats.org/officeDocument/2006/relationships/hyperlink" Target="http://www.movingbeyondthepage.com/purchase/sku-detail/456/language-arts-package-the-view-from-saturday/" TargetMode="External"/><Relationship Id="rId77" Type="http://schemas.openxmlformats.org/officeDocument/2006/relationships/hyperlink" Target="https://www.movingbeyondthepage.com/purchase/sku-detail/930/science-package-the-human-body/" TargetMode="External"/><Relationship Id="rId100" Type="http://schemas.openxmlformats.org/officeDocument/2006/relationships/hyperlink" Target="http://www.movingbeyondthepage.com/purchase/sku-detail/655/language-arts-package-secret-of-the-andes/" TargetMode="External"/><Relationship Id="rId105" Type="http://schemas.openxmlformats.org/officeDocument/2006/relationships/hyperlink" Target="http://www.movingbeyondthepage.com/purchase/sku-detail/770/language-arts-package-a-girl-named-disaster/" TargetMode="External"/><Relationship Id="rId126" Type="http://schemas.openxmlformats.org/officeDocument/2006/relationships/hyperlink" Target="http://www.movingbeyondthepage.com/purchase/sku-detail/815/language-arts-package-newton-at-the-center/" TargetMode="External"/><Relationship Id="rId147" Type="http://schemas.openxmlformats.org/officeDocument/2006/relationships/hyperlink" Target="https://www.movingbeyondthepage.com/purchase/sku-detail/392/age-8-10-full-year-package-curriculum-only/" TargetMode="External"/><Relationship Id="rId168" Type="http://schemas.openxmlformats.org/officeDocument/2006/relationships/hyperlink" Target="https://www.movingbeyondthepage.com/purchase/sku-detail/756/age-11-13-manipulative-package/" TargetMode="External"/><Relationship Id="rId8" Type="http://schemas.openxmlformats.org/officeDocument/2006/relationships/hyperlink" Target="http://www.movingbeyondthepage.com/purchase/sku-detail/136/language-arts-package-tornado/" TargetMode="External"/><Relationship Id="rId51" Type="http://schemas.openxmlformats.org/officeDocument/2006/relationships/hyperlink" Target="http://www.movingbeyondthepage.com/purchase/sku-detail/1011/social-studies-package-early-explorers/" TargetMode="External"/><Relationship Id="rId72" Type="http://schemas.openxmlformats.org/officeDocument/2006/relationships/hyperlink" Target="http://www.movingbeyondthepage.com/purchase/sku-detail/518/language-arts-package-a-wrinkle-in-time/" TargetMode="External"/><Relationship Id="rId93" Type="http://schemas.openxmlformats.org/officeDocument/2006/relationships/hyperlink" Target="http://www.movingbeyondthepage.com/purchase/sku-detail/1021/social-studies-package-civil-rights/" TargetMode="External"/><Relationship Id="rId98" Type="http://schemas.openxmlformats.org/officeDocument/2006/relationships/hyperlink" Target="http://www.movingbeyondthepage.com/purchase/sku-detail/654/language-arts-package-the-tree-that-time-built/" TargetMode="External"/><Relationship Id="rId121" Type="http://schemas.openxmlformats.org/officeDocument/2006/relationships/hyperlink" Target="http://www.movingbeyondthepage.com/purchase/sku-detail/808/social-studies-package-the-middle-ages/" TargetMode="External"/><Relationship Id="rId142" Type="http://schemas.openxmlformats.org/officeDocument/2006/relationships/hyperlink" Target="https://www.movingbeyondthepage.com/purchase/sku-detail/28/complete-matter-and-movement-package/" TargetMode="External"/><Relationship Id="rId163" Type="http://schemas.openxmlformats.org/officeDocument/2006/relationships/hyperlink" Target="https://www.movingbeyondthepage.com/purchase/sku-detail/1818/age-10-12-full-year-social-studies-package-curriculum-only/" TargetMode="External"/><Relationship Id="rId184" Type="http://schemas.openxmlformats.org/officeDocument/2006/relationships/table" Target="../tables/table13.xml"/><Relationship Id="rId3" Type="http://schemas.openxmlformats.org/officeDocument/2006/relationships/hyperlink" Target="http://www.movingbeyondthepage.com/purchase/sku-detail/6/complete-patterns-package/" TargetMode="External"/><Relationship Id="rId25" Type="http://schemas.openxmlformats.org/officeDocument/2006/relationships/hyperlink" Target="http://www.movingbeyondthepage.com/purchase/sku-detail/919/science-package-the-rain-forest/" TargetMode="External"/><Relationship Id="rId46" Type="http://schemas.openxmlformats.org/officeDocument/2006/relationships/hyperlink" Target="http://www.movingbeyondthepage.com/purchase/sku-detail/390/language-arts-package-charlotte-in-giverny/" TargetMode="External"/><Relationship Id="rId67" Type="http://schemas.openxmlformats.org/officeDocument/2006/relationships/hyperlink" Target="http://www.movingbeyondthepage.com/purchase/sku-detail/1015/social-studies-package-colonization-and-revolution/" TargetMode="External"/><Relationship Id="rId116" Type="http://schemas.openxmlformats.org/officeDocument/2006/relationships/hyperlink" Target="http://www.movingbeyondthepage.com/purchase/sku-detail/762/science-package-earth-cycles-and-systems/" TargetMode="External"/><Relationship Id="rId137" Type="http://schemas.openxmlformats.org/officeDocument/2006/relationships/hyperlink" Target="https://www.movingbeyondthepage.com/purchase/sku-detail/2204/age-5-7-manipulative-package-math/" TargetMode="External"/><Relationship Id="rId158" Type="http://schemas.openxmlformats.org/officeDocument/2006/relationships/hyperlink" Target="https://www.movingbeyondthepage.com/purchase/sku-detail/2070/age-9-11-science-manipulative-package/" TargetMode="External"/><Relationship Id="rId20" Type="http://schemas.openxmlformats.org/officeDocument/2006/relationships/hyperlink" Target="http://www.movingbeyondthepage.com/purchase/sku-detail/917/science-package-life-cycles/" TargetMode="External"/><Relationship Id="rId41" Type="http://schemas.openxmlformats.org/officeDocument/2006/relationships/hyperlink" Target="http://www.movingbeyondthepage.com/purchase/sku-detail/922/science-package-forces-of-nature/" TargetMode="External"/><Relationship Id="rId62" Type="http://schemas.openxmlformats.org/officeDocument/2006/relationships/hyperlink" Target="http://www.movingbeyondthepage.com/purchase/sku-detail/481/language-arts-package-a-house-of-tailors/" TargetMode="External"/><Relationship Id="rId83" Type="http://schemas.openxmlformats.org/officeDocument/2006/relationships/hyperlink" Target="http://www.movingbeyondthepage.com/purchase/sku-detail/932/science-package-our-changing-earth/" TargetMode="External"/><Relationship Id="rId88" Type="http://schemas.openxmlformats.org/officeDocument/2006/relationships/hyperlink" Target="http://www.movingbeyondthepage.com/purchase/sku-detail/612/language-arts-package-number-the-stars/" TargetMode="External"/><Relationship Id="rId111" Type="http://schemas.openxmlformats.org/officeDocument/2006/relationships/hyperlink" Target="http://www.movingbeyondthepage.com/purchase/sku-detail/772/language-arts-package-a-single-shard/" TargetMode="External"/><Relationship Id="rId132" Type="http://schemas.openxmlformats.org/officeDocument/2006/relationships/hyperlink" Target="https://www.movingbeyondthepage.com/purchase/sku-detail/138/language-arts-package-who-was-helen-keller/" TargetMode="External"/><Relationship Id="rId153" Type="http://schemas.openxmlformats.org/officeDocument/2006/relationships/hyperlink" Target="https://www.movingbeyondthepage.com/purchase/search.aspx" TargetMode="External"/><Relationship Id="rId174" Type="http://schemas.openxmlformats.org/officeDocument/2006/relationships/hyperlink" Target="https://www.movingbeyondthepage.com/purchase/sku-detail/2077/age-11-13-science-manipulative-package/" TargetMode="External"/><Relationship Id="rId179" Type="http://schemas.openxmlformats.org/officeDocument/2006/relationships/hyperlink" Target="https://www.movingbeyondthepage.com/purchase/sku-detail/1822/age-12-14-full-year-social-studies-package-curriculum-only/" TargetMode="External"/><Relationship Id="rId15" Type="http://schemas.openxmlformats.org/officeDocument/2006/relationships/hyperlink" Target="http://www.movingbeyondthepage.com/purchase/sku-detail/164/language-arts-package-communities-and-culture/" TargetMode="External"/><Relationship Id="rId36" Type="http://schemas.openxmlformats.org/officeDocument/2006/relationships/hyperlink" Target="http://www.movingbeyondthepage.com/purchase/sku-detail/327/language-arts-package-ben-and-me/" TargetMode="External"/><Relationship Id="rId57" Type="http://schemas.openxmlformats.org/officeDocument/2006/relationships/hyperlink" Target="http://www.movingbeyondthepage.com/purchase/sku-detail/1085/science-package-energy/" TargetMode="External"/><Relationship Id="rId106" Type="http://schemas.openxmlformats.org/officeDocument/2006/relationships/hyperlink" Target="http://www.movingbeyondthepage.com/purchase/sku-detail/765/social-studies-package-africa-today/" TargetMode="External"/><Relationship Id="rId127" Type="http://schemas.openxmlformats.org/officeDocument/2006/relationships/hyperlink" Target="http://www.movingbeyondthepage.com/purchase/sku-detail/810/social-studies-package-elizabethan-europe/" TargetMode="External"/><Relationship Id="rId10" Type="http://schemas.openxmlformats.org/officeDocument/2006/relationships/hyperlink" Target="http://www.movingbeyondthepage.com/purchase/sku-detail/137/language-arts-package-sarah-plain-and-tall/" TargetMode="External"/><Relationship Id="rId31" Type="http://schemas.openxmlformats.org/officeDocument/2006/relationships/hyperlink" Target="http://www.movingbeyondthepage.com/purchase/sku-detail/920/science-package-dirt-and-plants/" TargetMode="External"/><Relationship Id="rId52" Type="http://schemas.openxmlformats.org/officeDocument/2006/relationships/hyperlink" Target="http://www.movingbeyondthepage.com/purchase/sku-detail/363/language-arts-package-mrs-frisby-and-the-rats-of-nimh/" TargetMode="External"/><Relationship Id="rId73" Type="http://schemas.openxmlformats.org/officeDocument/2006/relationships/hyperlink" Target="http://www.movingbeyondthepage.com/purchase/sku-detail/929/science-package-space/" TargetMode="External"/><Relationship Id="rId78" Type="http://schemas.openxmlformats.org/officeDocument/2006/relationships/hyperlink" Target="http://www.movingbeyondthepage.com/purchase/sku-detail/551/language-arts-package-the-wanderer/" TargetMode="External"/><Relationship Id="rId94" Type="http://schemas.openxmlformats.org/officeDocument/2006/relationships/hyperlink" Target="http://www.movingbeyondthepage.com/purchase/sku-detail/651/language-arts-package-the-giver/" TargetMode="External"/><Relationship Id="rId99" Type="http://schemas.openxmlformats.org/officeDocument/2006/relationships/hyperlink" Target="http://www.movingbeyondthepage.com/purchase/sku-detail/935/science-package-cells/" TargetMode="External"/><Relationship Id="rId101" Type="http://schemas.openxmlformats.org/officeDocument/2006/relationships/hyperlink" Target="http://www.movingbeyondthepage.com/purchase/sku-detail/1023/social-studies-package-incas-aztecs-and-mayas/" TargetMode="External"/><Relationship Id="rId122" Type="http://schemas.openxmlformats.org/officeDocument/2006/relationships/hyperlink" Target="http://www.movingbeyondthepage.com/purchase/sku-detail/803/science-package-light-and-the-eye/" TargetMode="External"/><Relationship Id="rId143" Type="http://schemas.openxmlformats.org/officeDocument/2006/relationships/hyperlink" Target="https://www.movingbeyondthepage.com/purchase/sku-detail/2603/age-7-9-full-year-package-s-ss-la-curriculum-only/" TargetMode="External"/><Relationship Id="rId148" Type="http://schemas.openxmlformats.org/officeDocument/2006/relationships/hyperlink" Target="https://www.movingbeyondthepage.com/purchase/sku-detail/484/age-8-10-manipulative-package/" TargetMode="External"/><Relationship Id="rId164" Type="http://schemas.openxmlformats.org/officeDocument/2006/relationships/hyperlink" Target="https://www.movingbeyondthepage.com/purchase/sku-detail/2075/age-10-12-social-studies-manipulative-package/" TargetMode="External"/><Relationship Id="rId169" Type="http://schemas.openxmlformats.org/officeDocument/2006/relationships/hyperlink" Target="https://www.movingbeyondthepage.com/purchase/sku-detail/752/age-11-13-full-year-language-arts-package/" TargetMode="External"/><Relationship Id="rId4" Type="http://schemas.openxmlformats.org/officeDocument/2006/relationships/hyperlink" Target="http://www.movingbeyondthepage.com/purchase/sku-detail/12/complete-change-package/" TargetMode="External"/><Relationship Id="rId9" Type="http://schemas.openxmlformats.org/officeDocument/2006/relationships/hyperlink" Target="http://www.movingbeyondthepage.com/purchase/sku-detail/914/science-package-amazing-weather/" TargetMode="External"/><Relationship Id="rId180" Type="http://schemas.openxmlformats.org/officeDocument/2006/relationships/hyperlink" Target="https://www.movingbeyondthepage.com/purchase/sku-detail/2081/age-12-14-social-studies-manipulative-package/" TargetMode="External"/><Relationship Id="rId26" Type="http://schemas.openxmlformats.org/officeDocument/2006/relationships/hyperlink" Target="http://www.movingbeyondthepage.com/purchase/sku-detail/207/language-arts-package-the-whipping-boy/" TargetMode="External"/><Relationship Id="rId47" Type="http://schemas.openxmlformats.org/officeDocument/2006/relationships/hyperlink" Target="http://www.movingbeyondthepage.com/purchase/sku-detail/1010/social-studies-package-europe/" TargetMode="External"/><Relationship Id="rId68" Type="http://schemas.openxmlformats.org/officeDocument/2006/relationships/hyperlink" Target="http://www.movingbeyondthepage.com/purchase/sku-detail/516/language-arts-package-the-invention-of-hugo-cabret/" TargetMode="External"/><Relationship Id="rId89" Type="http://schemas.openxmlformats.org/officeDocument/2006/relationships/hyperlink" Target="http://www.movingbeyondthepage.com/purchase/sku-detail/1020/social-studies-package-world-wars-i-and-ii/" TargetMode="External"/><Relationship Id="rId112" Type="http://schemas.openxmlformats.org/officeDocument/2006/relationships/hyperlink" Target="http://www.movingbeyondthepage.com/purchase/sku-detail/767/social-studies-package-ancient-asia/" TargetMode="External"/><Relationship Id="rId133" Type="http://schemas.openxmlformats.org/officeDocument/2006/relationships/hyperlink" Target="https://www.movingbeyondthepage.com/purchase/sku-detail/188/language-arts-package-the-family-under-the-bridge/" TargetMode="External"/><Relationship Id="rId154" Type="http://schemas.openxmlformats.org/officeDocument/2006/relationships/hyperlink" Target="https://www.movingbeyondthepage.com/purchase/sku-detail/2069/age-9-11-language-arts-manipulative-package/" TargetMode="External"/><Relationship Id="rId175" Type="http://schemas.openxmlformats.org/officeDocument/2006/relationships/hyperlink" Target="https://www.movingbeyondthepage.com/purchase/sku-detail/1762/age-12-14-full-year-package-curriculum-only/" TargetMode="External"/><Relationship Id="rId16" Type="http://schemas.openxmlformats.org/officeDocument/2006/relationships/hyperlink" Target="http://www.movingbeyondthepage.com/purchase/sku-detail/1002/social-studies-package-communities-change-over-time/" TargetMode="External"/><Relationship Id="rId37" Type="http://schemas.openxmlformats.org/officeDocument/2006/relationships/hyperlink" Target="http://www.movingbeyondthepage.com/purchase/sku-detail/921/science-package-magnetism-and-electricity/" TargetMode="External"/><Relationship Id="rId58" Type="http://schemas.openxmlformats.org/officeDocument/2006/relationships/hyperlink" Target="http://www.movingbeyondthepage.com/purchase/sku-detail/457/language-arts-package-american-tall-tales-and-legends/" TargetMode="External"/><Relationship Id="rId79" Type="http://schemas.openxmlformats.org/officeDocument/2006/relationships/hyperlink" Target="http://www.movingbeyondthepage.com/purchase/sku-detail/931/science-package-weather-and-climate/" TargetMode="External"/><Relationship Id="rId102" Type="http://schemas.openxmlformats.org/officeDocument/2006/relationships/hyperlink" Target="http://www.movingbeyondthepage.com/purchase/sku-detail/769/language-arts-package-the-pearl/" TargetMode="External"/><Relationship Id="rId123" Type="http://schemas.openxmlformats.org/officeDocument/2006/relationships/hyperlink" Target="http://www.movingbeyondthepage.com/purchase/sku-detail/814/language-arts-package-the-prince-and-the-bard/" TargetMode="External"/><Relationship Id="rId144" Type="http://schemas.openxmlformats.org/officeDocument/2006/relationships/hyperlink" Target="https://www.movingbeyondthepage.com/purchase/sku-detail/2425/age-7-9-manipulative-package-s-ss-la/" TargetMode="External"/><Relationship Id="rId90" Type="http://schemas.openxmlformats.org/officeDocument/2006/relationships/hyperlink" Target="http://www.movingbeyondthepage.com/purchase/sku-detail/649/language-arts-package-tuck-everlasting/" TargetMode="External"/><Relationship Id="rId165" Type="http://schemas.openxmlformats.org/officeDocument/2006/relationships/hyperlink" Target="https://www.movingbeyondthepage.com/purchase/sku-detail/1830/age-10-12-full-year-science-package-curriculum-only/" TargetMode="External"/><Relationship Id="rId27" Type="http://schemas.openxmlformats.org/officeDocument/2006/relationships/hyperlink" Target="http://www.movingbeyondthepage.com/purchase/sku-detail/1005/social-studies-package-government-and-the-people/" TargetMode="External"/><Relationship Id="rId48" Type="http://schemas.openxmlformats.org/officeDocument/2006/relationships/hyperlink" Target="http://www.movingbeyondthepage.com/purchase/sku-detail/361/language-arts-package-abel-s-island/" TargetMode="External"/><Relationship Id="rId69" Type="http://schemas.openxmlformats.org/officeDocument/2006/relationships/hyperlink" Target="http://www.movingbeyondthepage.com/purchase/sku-detail/928/science-package-technology-and-invention/" TargetMode="External"/><Relationship Id="rId113" Type="http://schemas.openxmlformats.org/officeDocument/2006/relationships/hyperlink" Target="http://www.movingbeyondthepage.com/purchase/sku-detail/763/science-package-ecosystems-and-ecology/" TargetMode="External"/><Relationship Id="rId134" Type="http://schemas.openxmlformats.org/officeDocument/2006/relationships/hyperlink" Target="https://www.movingbeyondthepage.com/purchase/sku-detail/354/age-5-7-full-year-package-curriculum-only-s-ss-la/" TargetMode="External"/><Relationship Id="rId80" Type="http://schemas.openxmlformats.org/officeDocument/2006/relationships/hyperlink" Target="http://www.movingbeyondthepage.com/purchase/sku-detail/552/language-arts-package-the-people-of-sparks/" TargetMode="External"/><Relationship Id="rId155" Type="http://schemas.openxmlformats.org/officeDocument/2006/relationships/hyperlink" Target="https://www.movingbeyondthepage.com/purchase/sku-detail/1816/age-9-11-full-year-social-studies-package-curriculum-only/" TargetMode="External"/><Relationship Id="rId176" Type="http://schemas.openxmlformats.org/officeDocument/2006/relationships/hyperlink" Target="https://www.movingbeyondthepage.com/purchase/sku-detail/1771/age-12-14-manipulative-package/" TargetMode="External"/><Relationship Id="rId17" Type="http://schemas.openxmlformats.org/officeDocument/2006/relationships/hyperlink" Target="http://www.movingbeyondthepage.com/purchase/sku-detail/165/language-arts-package-american-heroes/" TargetMode="External"/><Relationship Id="rId38" Type="http://schemas.openxmlformats.org/officeDocument/2006/relationships/hyperlink" Target="http://www.movingbeyondthepage.com/purchase/sku-detail/328/language-arts-package-the-lion-the-witch-and-the-wardrobe/" TargetMode="External"/><Relationship Id="rId59" Type="http://schemas.openxmlformats.org/officeDocument/2006/relationships/hyperlink" Target="http://www.movingbeyondthepage.com/purchase/sku-detail/1013/social-studies-package-your-state/" TargetMode="External"/><Relationship Id="rId103" Type="http://schemas.openxmlformats.org/officeDocument/2006/relationships/hyperlink" Target="http://www.movingbeyondthepage.com/purchase/sku-detail/764/social-studies-package-egypt-and-mesopotamia/" TargetMode="External"/><Relationship Id="rId124" Type="http://schemas.openxmlformats.org/officeDocument/2006/relationships/hyperlink" Target="http://www.movingbeyondthepage.com/purchase/sku-detail/809/social-studies-package-the-age-of-discovery/" TargetMode="External"/><Relationship Id="rId70" Type="http://schemas.openxmlformats.org/officeDocument/2006/relationships/hyperlink" Target="http://www.movingbeyondthepage.com/purchase/sku-detail/517/language-arts-package-the-ballad-of-lucy-whipple/" TargetMode="External"/><Relationship Id="rId91" Type="http://schemas.openxmlformats.org/officeDocument/2006/relationships/hyperlink" Target="http://www.movingbeyondthepage.com/purchase/sku-detail/933/science-package-matter/" TargetMode="External"/><Relationship Id="rId145" Type="http://schemas.openxmlformats.org/officeDocument/2006/relationships/hyperlink" Target="https://www.movingbeyondthepage.com/purchase/sku-detail/2296/age-7-9-full-year-math-package-curriculum-only/" TargetMode="External"/><Relationship Id="rId166" Type="http://schemas.openxmlformats.org/officeDocument/2006/relationships/hyperlink" Target="https://www.movingbeyondthepage.com/purchase/sku-detail/2074/age-10-12-science-manipulative-package/" TargetMode="External"/><Relationship Id="rId1" Type="http://schemas.openxmlformats.org/officeDocument/2006/relationships/hyperlink" Target="http://www.movingbeyondthepage.com/purchase/sku-detail/2/complete-environment-package/" TargetMode="External"/><Relationship Id="rId28" Type="http://schemas.openxmlformats.org/officeDocument/2006/relationships/hyperlink" Target="http://www.movingbeyondthepage.com/purchase/sku-detail/208/language-arts-package-iggie-s-house/" TargetMode="External"/><Relationship Id="rId49" Type="http://schemas.openxmlformats.org/officeDocument/2006/relationships/hyperlink" Target="http://www.movingbeyondthepage.com/purchase/sku-detail/924/science-package-animal-adaptations/" TargetMode="External"/><Relationship Id="rId114" Type="http://schemas.openxmlformats.org/officeDocument/2006/relationships/hyperlink" Target="http://www.movingbeyondthepage.com/purchase/sku-detail/773/language-arts-package-independent-study/" TargetMode="External"/></Relationships>
</file>

<file path=xl/worksheets/_rels/sheet15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ookshark.com/history-3-instructor-s-guide" TargetMode="External"/><Relationship Id="rId21" Type="http://schemas.openxmlformats.org/officeDocument/2006/relationships/hyperlink" Target="http://www.bookshark.com/history-4-instructor-s-guide" TargetMode="External"/><Relationship Id="rId42" Type="http://schemas.openxmlformats.org/officeDocument/2006/relationships/hyperlink" Target="https://www.bookshark.com/level-1/science-1-instructor-s-guide" TargetMode="External"/><Relationship Id="rId47" Type="http://schemas.openxmlformats.org/officeDocument/2006/relationships/hyperlink" Target="https://www.bookshark.com/universal/required-resources-package" TargetMode="External"/><Relationship Id="rId63" Type="http://schemas.openxmlformats.org/officeDocument/2006/relationships/hyperlink" Target="https://www.bookshark.com/level-4/eh30" TargetMode="External"/><Relationship Id="rId68" Type="http://schemas.openxmlformats.org/officeDocument/2006/relationships/hyperlink" Target="https://www.bookshark.com/level-6/science-supplies-kit-6" TargetMode="External"/><Relationship Id="rId84" Type="http://schemas.openxmlformats.org/officeDocument/2006/relationships/hyperlink" Target="https://www.bookshark.com/level-i/science-supplies-kit-j" TargetMode="External"/><Relationship Id="rId16" Type="http://schemas.openxmlformats.org/officeDocument/2006/relationships/hyperlink" Target="https://www.bookshark.com/level-1/history-1-instructor-s-guide" TargetMode="External"/><Relationship Id="rId11" Type="http://schemas.openxmlformats.org/officeDocument/2006/relationships/hyperlink" Target="http://www.bookshark.com/level-4/reading-with-history/reading-with-history-4" TargetMode="External"/><Relationship Id="rId32" Type="http://schemas.openxmlformats.org/officeDocument/2006/relationships/hyperlink" Target="https://www.bookshark.com/level-8/literature-and-language-arts-8-instructors-guide" TargetMode="External"/><Relationship Id="rId37" Type="http://schemas.openxmlformats.org/officeDocument/2006/relationships/hyperlink" Target="https://www.bookshark.com/level-k/science/science-k-package/" TargetMode="External"/><Relationship Id="rId53" Type="http://schemas.openxmlformats.org/officeDocument/2006/relationships/hyperlink" Target="https://www.bookshark.com/level-2/chk" TargetMode="External"/><Relationship Id="rId58" Type="http://schemas.openxmlformats.org/officeDocument/2006/relationships/hyperlink" Target="https://www.bookshark.com/universal/us30" TargetMode="External"/><Relationship Id="rId74" Type="http://schemas.openxmlformats.org/officeDocument/2006/relationships/hyperlink" Target="https://www.bookshark.com/level-8/science-8-student-lab-book-and-parent-guide" TargetMode="External"/><Relationship Id="rId79" Type="http://schemas.openxmlformats.org/officeDocument/2006/relationships/hyperlink" Target="https://www.bookshark.com/level-100/history-120-student-guide-ages-12-16" TargetMode="External"/><Relationship Id="rId5" Type="http://schemas.openxmlformats.org/officeDocument/2006/relationships/hyperlink" Target="https://www.bookshark.com/level-3/history-3-instructor-s-guide" TargetMode="External"/><Relationship Id="rId19" Type="http://schemas.openxmlformats.org/officeDocument/2006/relationships/hyperlink" Target="http://www.bookshark.com/history-3-instructor-s-guide" TargetMode="External"/><Relationship Id="rId14" Type="http://schemas.openxmlformats.org/officeDocument/2006/relationships/hyperlink" Target="http://www.bookshark.com/level-7/reading-with-history/reading-with-history-7/" TargetMode="External"/><Relationship Id="rId22" Type="http://schemas.openxmlformats.org/officeDocument/2006/relationships/hyperlink" Target="http://www.bookshark.com/history-3-instructor-s-guide" TargetMode="External"/><Relationship Id="rId27" Type="http://schemas.openxmlformats.org/officeDocument/2006/relationships/hyperlink" Target="https://www.bookshark.com/level-6/language-arts-6-instructor-s-guide" TargetMode="External"/><Relationship Id="rId30" Type="http://schemas.openxmlformats.org/officeDocument/2006/relationships/hyperlink" Target="http://www.bookshark.com/history-3-instructor-s-guide" TargetMode="External"/><Relationship Id="rId35" Type="http://schemas.openxmlformats.org/officeDocument/2006/relationships/hyperlink" Target="https://www.bookshark.com/level-k/science/science-k-package/" TargetMode="External"/><Relationship Id="rId43" Type="http://schemas.openxmlformats.org/officeDocument/2006/relationships/hyperlink" Target="https://www.bookshark.com/universal/required-resources-package" TargetMode="External"/><Relationship Id="rId48" Type="http://schemas.openxmlformats.org/officeDocument/2006/relationships/hyperlink" Target="https://www.bookshark.com/universal/required-resources-package" TargetMode="External"/><Relationship Id="rId56" Type="http://schemas.openxmlformats.org/officeDocument/2006/relationships/hyperlink" Target="https://www.bookshark.com/level-3/science-supplies-kit-d" TargetMode="External"/><Relationship Id="rId64" Type="http://schemas.openxmlformats.org/officeDocument/2006/relationships/hyperlink" Target="https://www.bookshark.com/level-5/science/science-5-package/" TargetMode="External"/><Relationship Id="rId69" Type="http://schemas.openxmlformats.org/officeDocument/2006/relationships/hyperlink" Target="https://www.bookshark.com/level-6/gh30" TargetMode="External"/><Relationship Id="rId77" Type="http://schemas.openxmlformats.org/officeDocument/2006/relationships/hyperlink" Target="https://www.bookshark.com/universal/required-resources-package" TargetMode="External"/><Relationship Id="rId8" Type="http://schemas.openxmlformats.org/officeDocument/2006/relationships/hyperlink" Target="https://www.bookshark.com/level-8/history-and-literature/level-8-package" TargetMode="External"/><Relationship Id="rId51" Type="http://schemas.openxmlformats.org/officeDocument/2006/relationships/hyperlink" Target="https://www.bookshark.com/universal/science-2-instructor-s-guide" TargetMode="External"/><Relationship Id="rId72" Type="http://schemas.openxmlformats.org/officeDocument/2006/relationships/hyperlink" Target="https://www.bookshark.com/level-7/science-supplies-kit-7" TargetMode="External"/><Relationship Id="rId80" Type="http://schemas.openxmlformats.org/officeDocument/2006/relationships/hyperlink" Target="https://www.bookshark.com/level-100/american-history-literature-language-arts-instructor-s-guide" TargetMode="External"/><Relationship Id="rId85" Type="http://schemas.openxmlformats.org/officeDocument/2006/relationships/hyperlink" Target="https://www.bookshark.com/level-i/science-i-package" TargetMode="External"/><Relationship Id="rId3" Type="http://schemas.openxmlformats.org/officeDocument/2006/relationships/hyperlink" Target="https://www.bookshark.com/level-1/reading-with-history/reading-with-history-1/" TargetMode="External"/><Relationship Id="rId12" Type="http://schemas.openxmlformats.org/officeDocument/2006/relationships/hyperlink" Target="http://www.bookshark.com/level-5/reading-with-history/reading-with-history-5-package/" TargetMode="External"/><Relationship Id="rId17" Type="http://schemas.openxmlformats.org/officeDocument/2006/relationships/hyperlink" Target="http://www.bookshark.com/level-2/reading-with-history/reading-with-history-2/" TargetMode="External"/><Relationship Id="rId25" Type="http://schemas.openxmlformats.org/officeDocument/2006/relationships/hyperlink" Target="http://www.bookshark.com/history-4-instructor-s-guide" TargetMode="External"/><Relationship Id="rId33" Type="http://schemas.openxmlformats.org/officeDocument/2006/relationships/hyperlink" Target="https://www.bookshark.com/level-k/reading-with-history/reading-with-history-k/" TargetMode="External"/><Relationship Id="rId38" Type="http://schemas.openxmlformats.org/officeDocument/2006/relationships/hyperlink" Target="https://www.bookshark.com/level-k/hands-on-history-world-cultures" TargetMode="External"/><Relationship Id="rId46" Type="http://schemas.openxmlformats.org/officeDocument/2006/relationships/hyperlink" Target="https://www.bookshark.com/universal/required-resources-package" TargetMode="External"/><Relationship Id="rId59" Type="http://schemas.openxmlformats.org/officeDocument/2006/relationships/hyperlink" Target="https://www.bookshark.com/level-3/language-arts-3" TargetMode="External"/><Relationship Id="rId67" Type="http://schemas.openxmlformats.org/officeDocument/2006/relationships/hyperlink" Target="https://www.bookshark.com/level-6/science-6-instructor-s-guide" TargetMode="External"/><Relationship Id="rId20" Type="http://schemas.openxmlformats.org/officeDocument/2006/relationships/hyperlink" Target="http://www.bookshark.com/history-3-instructor-s-guide" TargetMode="External"/><Relationship Id="rId41" Type="http://schemas.openxmlformats.org/officeDocument/2006/relationships/hyperlink" Target="https://www.bookshark.com/level-1/science/science-1/" TargetMode="External"/><Relationship Id="rId54" Type="http://schemas.openxmlformats.org/officeDocument/2006/relationships/hyperlink" Target="https://www.bookshark.com/universal/language-arts-2-instructor-s-guide" TargetMode="External"/><Relationship Id="rId62" Type="http://schemas.openxmlformats.org/officeDocument/2006/relationships/hyperlink" Target="https://www.bookshark.com/level-4/science-supplies-kit-4" TargetMode="External"/><Relationship Id="rId70" Type="http://schemas.openxmlformats.org/officeDocument/2006/relationships/hyperlink" Target="https://www.bookshark.com/level-7/science/science-7-package/" TargetMode="External"/><Relationship Id="rId75" Type="http://schemas.openxmlformats.org/officeDocument/2006/relationships/hyperlink" Target="https://www.bookshark.com/level-8/science-supplies-kit-8" TargetMode="External"/><Relationship Id="rId83" Type="http://schemas.openxmlformats.org/officeDocument/2006/relationships/hyperlink" Target="https://www.bookshark.com/level-j/science-j-student-lab-book-and-parent-guide" TargetMode="External"/><Relationship Id="rId1" Type="http://schemas.openxmlformats.org/officeDocument/2006/relationships/hyperlink" Target="http://www.bookshark.com/kindergarten-history-instructor-s-guide" TargetMode="External"/><Relationship Id="rId6" Type="http://schemas.openxmlformats.org/officeDocument/2006/relationships/hyperlink" Target="http://www.bookshark.com/history-5-instructor-s-guide" TargetMode="External"/><Relationship Id="rId15" Type="http://schemas.openxmlformats.org/officeDocument/2006/relationships/hyperlink" Target="http://www.bookshark.com/history-7-instructor-s-guide" TargetMode="External"/><Relationship Id="rId23" Type="http://schemas.openxmlformats.org/officeDocument/2006/relationships/hyperlink" Target="https://www.bookshark.com/level-4/language-arts-4-instructor-s-guide" TargetMode="External"/><Relationship Id="rId28" Type="http://schemas.openxmlformats.org/officeDocument/2006/relationships/hyperlink" Target="https://www.bookshark.com/level-6/science/science-6-package/" TargetMode="External"/><Relationship Id="rId36" Type="http://schemas.openxmlformats.org/officeDocument/2006/relationships/hyperlink" Target="https://www.bookshark.com/level-k/science/science-k-package/" TargetMode="External"/><Relationship Id="rId49" Type="http://schemas.openxmlformats.org/officeDocument/2006/relationships/hyperlink" Target="https://www.bookshark.com/universal/required-resources-package" TargetMode="External"/><Relationship Id="rId57" Type="http://schemas.openxmlformats.org/officeDocument/2006/relationships/hyperlink" Target="https://www.bookshark.com/level-3/dh30" TargetMode="External"/><Relationship Id="rId10" Type="http://schemas.openxmlformats.org/officeDocument/2006/relationships/hyperlink" Target="http://www.bookshark.com/level-3/reading-with-history/reading-with-history-3/" TargetMode="External"/><Relationship Id="rId31" Type="http://schemas.openxmlformats.org/officeDocument/2006/relationships/hyperlink" Target="https://www.bookshark.com/level-7/language-arts-7-instructor-s-guide" TargetMode="External"/><Relationship Id="rId44" Type="http://schemas.openxmlformats.org/officeDocument/2006/relationships/hyperlink" Target="https://www.bookshark.com/universal/required-resources-package" TargetMode="External"/><Relationship Id="rId52" Type="http://schemas.openxmlformats.org/officeDocument/2006/relationships/hyperlink" Target="https://www.bookshark.com/universal/science-supplies-kit-2" TargetMode="External"/><Relationship Id="rId60" Type="http://schemas.openxmlformats.org/officeDocument/2006/relationships/hyperlink" Target="https://www.bookshark.com/level-4/science/science-4/" TargetMode="External"/><Relationship Id="rId65" Type="http://schemas.openxmlformats.org/officeDocument/2006/relationships/hyperlink" Target="https://www.bookshark.com/level-5/science-5-instructor-s-guide" TargetMode="External"/><Relationship Id="rId73" Type="http://schemas.openxmlformats.org/officeDocument/2006/relationships/hyperlink" Target="https://www.bookshark.com/level-7/world-history-ii-lap-book-kit" TargetMode="External"/><Relationship Id="rId78" Type="http://schemas.openxmlformats.org/officeDocument/2006/relationships/hyperlink" Target="https://www.bookshark.com/level-100/history-120-instructor-s-guide-ages-12-16" TargetMode="External"/><Relationship Id="rId81" Type="http://schemas.openxmlformats.org/officeDocument/2006/relationships/hyperlink" Target="https://www.bookshark.com/level-100/american-history-literature-language-arts-student-guide" TargetMode="External"/><Relationship Id="rId86" Type="http://schemas.openxmlformats.org/officeDocument/2006/relationships/printerSettings" Target="../printerSettings/printerSettings15.bin"/><Relationship Id="rId4" Type="http://schemas.openxmlformats.org/officeDocument/2006/relationships/hyperlink" Target="http://www.bookshark.com/history-4-instructor-s-guide" TargetMode="External"/><Relationship Id="rId9" Type="http://schemas.openxmlformats.org/officeDocument/2006/relationships/hyperlink" Target="http://www.bookshark.com/history-8-instructor-s-guide" TargetMode="External"/><Relationship Id="rId13" Type="http://schemas.openxmlformats.org/officeDocument/2006/relationships/hyperlink" Target="http://www.bookshark.com/level-6/reading-with-history/reading-with-history-6/" TargetMode="External"/><Relationship Id="rId18" Type="http://schemas.openxmlformats.org/officeDocument/2006/relationships/hyperlink" Target="https://www.bookshark.com/level-2/history-2-instructor-s-guide" TargetMode="External"/><Relationship Id="rId39" Type="http://schemas.openxmlformats.org/officeDocument/2006/relationships/hyperlink" Target="https://www.bookshark.com/level-1/reading-with-history/reading-with-history-1/" TargetMode="External"/><Relationship Id="rId34" Type="http://schemas.openxmlformats.org/officeDocument/2006/relationships/hyperlink" Target="https://www.bookshark.com/universal/required-resources-package" TargetMode="External"/><Relationship Id="rId50" Type="http://schemas.openxmlformats.org/officeDocument/2006/relationships/hyperlink" Target="https://www.bookshark.com/universal/required-resources-package" TargetMode="External"/><Relationship Id="rId55" Type="http://schemas.openxmlformats.org/officeDocument/2006/relationships/hyperlink" Target="https://www.bookshark.com/level-3/science-3-instructor-s-guide" TargetMode="External"/><Relationship Id="rId76" Type="http://schemas.openxmlformats.org/officeDocument/2006/relationships/hyperlink" Target="https://www.bookshark.com/level-100/history-and-literature/level-100-package/" TargetMode="External"/><Relationship Id="rId7" Type="http://schemas.openxmlformats.org/officeDocument/2006/relationships/hyperlink" Target="http://www.bookshark.com/history-6-instructor-s-guide" TargetMode="External"/><Relationship Id="rId71" Type="http://schemas.openxmlformats.org/officeDocument/2006/relationships/hyperlink" Target="https://www.bookshark.com/level-7/science-7-instructor-s-guide" TargetMode="External"/><Relationship Id="rId2" Type="http://schemas.openxmlformats.org/officeDocument/2006/relationships/hyperlink" Target="https://www.bookshark.com/level-k/reading-with-history/reading-with-history-k/" TargetMode="External"/><Relationship Id="rId29" Type="http://schemas.openxmlformats.org/officeDocument/2006/relationships/hyperlink" Target="http://www.bookshark.com/history-4-instructor-s-guide" TargetMode="External"/><Relationship Id="rId24" Type="http://schemas.openxmlformats.org/officeDocument/2006/relationships/hyperlink" Target="http://www.bookshark.com/history-5-instructor-s-guide" TargetMode="External"/><Relationship Id="rId40" Type="http://schemas.openxmlformats.org/officeDocument/2006/relationships/hyperlink" Target="https://www.bookshark.com/level-1/reading-with-history/reading-with-history-1/" TargetMode="External"/><Relationship Id="rId45" Type="http://schemas.openxmlformats.org/officeDocument/2006/relationships/hyperlink" Target="https://www.bookshark.com/universal/required-resources-package" TargetMode="External"/><Relationship Id="rId66" Type="http://schemas.openxmlformats.org/officeDocument/2006/relationships/hyperlink" Target="https://www.bookshark.com/level-5/language-arts-5-ig" TargetMode="External"/><Relationship Id="rId87" Type="http://schemas.openxmlformats.org/officeDocument/2006/relationships/table" Target="../tables/table14.xml"/><Relationship Id="rId61" Type="http://schemas.openxmlformats.org/officeDocument/2006/relationships/hyperlink" Target="https://www.bookshark.com/level-4/science-4-instructor-s-guide" TargetMode="External"/><Relationship Id="rId82" Type="http://schemas.openxmlformats.org/officeDocument/2006/relationships/hyperlink" Target="https://www.bookshark.com/level-1/1st-grade-language-arts-instructor-s-guide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rainbowresource.com/product/MM1CLR/Math-Mammoth-Light-Blue-Series-Grade-1-Colored-Package.html?" TargetMode="External"/><Relationship Id="rId21" Type="http://schemas.openxmlformats.org/officeDocument/2006/relationships/hyperlink" Target="http://www.rainbowresource.com/product/sku/001524" TargetMode="External"/><Relationship Id="rId42" Type="http://schemas.openxmlformats.org/officeDocument/2006/relationships/hyperlink" Target="https://www.rainbowresource.com/product/sku/001523" TargetMode="External"/><Relationship Id="rId63" Type="http://schemas.openxmlformats.org/officeDocument/2006/relationships/hyperlink" Target="http://www.singaporemath.com/Primary_Math_Workbook_4A_U_S_EDITION_p/pmusw4a.htm" TargetMode="External"/><Relationship Id="rId84" Type="http://schemas.openxmlformats.org/officeDocument/2006/relationships/hyperlink" Target="http://www.teachingtextbooks.com/v/vspfiles/tt/Math7.htm" TargetMode="External"/><Relationship Id="rId138" Type="http://schemas.openxmlformats.org/officeDocument/2006/relationships/hyperlink" Target="https://store.demmelearning.com/epsilon-student-kit.html" TargetMode="External"/><Relationship Id="rId159" Type="http://schemas.openxmlformats.org/officeDocument/2006/relationships/hyperlink" Target="https://www.singaporemathshop.com/Dimensions_Math_Teacher_s_Guide_2A_p/dmtg2a.htm" TargetMode="External"/><Relationship Id="rId170" Type="http://schemas.openxmlformats.org/officeDocument/2006/relationships/hyperlink" Target="https://www.singaporemathshop.com/Dimensions_Math_Workbook_3B_p/dmw3b.htm" TargetMode="External"/><Relationship Id="rId107" Type="http://schemas.openxmlformats.org/officeDocument/2006/relationships/hyperlink" Target="https://www.rainbowresource.com/product/sku/014748" TargetMode="External"/><Relationship Id="rId11" Type="http://schemas.openxmlformats.org/officeDocument/2006/relationships/hyperlink" Target="http://store.rightstartmath.com/rs2-math-set/" TargetMode="External"/><Relationship Id="rId32" Type="http://schemas.openxmlformats.org/officeDocument/2006/relationships/hyperlink" Target="http://www.rainbowresource.com/product/sku/001527" TargetMode="External"/><Relationship Id="rId53" Type="http://schemas.openxmlformats.org/officeDocument/2006/relationships/hyperlink" Target="http://www.singaporemath.com/Primary_Math_Textbook_2B_U_S_EDITION_p/pmust2b.htm" TargetMode="External"/><Relationship Id="rId74" Type="http://schemas.openxmlformats.org/officeDocument/2006/relationships/hyperlink" Target="http://www.singaporemath.com/Primary_Math_Home_Instr_Guide_1B_p/pmhig1b.htm" TargetMode="External"/><Relationship Id="rId128" Type="http://schemas.openxmlformats.org/officeDocument/2006/relationships/hyperlink" Target="https://store.demmelearning.com/beta-universal-set.html" TargetMode="External"/><Relationship Id="rId149" Type="http://schemas.openxmlformats.org/officeDocument/2006/relationships/hyperlink" Target="https://www.singaporemathshop.com/Dimensions_Math_Textbook_1A_p/dmt1a.htm" TargetMode="External"/><Relationship Id="rId5" Type="http://schemas.openxmlformats.org/officeDocument/2006/relationships/hyperlink" Target="http://www.flashkids.com/products/view/Math-Skills/Fourth-Grade/Math-Skills-Grade-4-9781411401099/" TargetMode="External"/><Relationship Id="rId95" Type="http://schemas.openxmlformats.org/officeDocument/2006/relationships/hyperlink" Target="https://store.demmelearning.com/primer-level-up-set.html" TargetMode="External"/><Relationship Id="rId160" Type="http://schemas.openxmlformats.org/officeDocument/2006/relationships/hyperlink" Target="https://www.singaporemathshop.com/Dimensions_Math_Test_2A_p/dmtst2a.htm" TargetMode="External"/><Relationship Id="rId181" Type="http://schemas.openxmlformats.org/officeDocument/2006/relationships/hyperlink" Target="https://www.singaporemathshop.com/Dimensions_Math_Textbook_5A_p/dmt5a.htm" TargetMode="External"/><Relationship Id="rId22" Type="http://schemas.openxmlformats.org/officeDocument/2006/relationships/hyperlink" Target="http://www.rainbowresource.com/product/sku/001478" TargetMode="External"/><Relationship Id="rId43" Type="http://schemas.openxmlformats.org/officeDocument/2006/relationships/hyperlink" Target="https://www.rainbowresource.com/product/sku/018727" TargetMode="External"/><Relationship Id="rId64" Type="http://schemas.openxmlformats.org/officeDocument/2006/relationships/hyperlink" Target="http://www.singaporemath.com/Primary_Math_Home_Instr_Guide_4A_p/pmhig4a.htm" TargetMode="External"/><Relationship Id="rId118" Type="http://schemas.openxmlformats.org/officeDocument/2006/relationships/hyperlink" Target="https://www.rainbowresource.com/product/MM2CLR/Math-Mammoth-Light-Blue-Series-Grade-2-Colored-Package.html?" TargetMode="External"/><Relationship Id="rId139" Type="http://schemas.openxmlformats.org/officeDocument/2006/relationships/hyperlink" Target="https://store.demmelearning.com/zeta-level-up-set.html" TargetMode="External"/><Relationship Id="rId85" Type="http://schemas.openxmlformats.org/officeDocument/2006/relationships/hyperlink" Target="http://www.teachingtextbooks.com/v/vspfiles/tt/Math7.htm" TargetMode="External"/><Relationship Id="rId150" Type="http://schemas.openxmlformats.org/officeDocument/2006/relationships/hyperlink" Target="https://www.singaporemathshop.com/Dimensions_Math_Workbook_1A_p/dmw1a.htm" TargetMode="External"/><Relationship Id="rId171" Type="http://schemas.openxmlformats.org/officeDocument/2006/relationships/hyperlink" Target="https://www.singaporemathshop.com/Dimensions_Math_Teacher_s_Guide_3B_p/dmtg3b.htm" TargetMode="External"/><Relationship Id="rId12" Type="http://schemas.openxmlformats.org/officeDocument/2006/relationships/hyperlink" Target="http://www.rainbowresource.com/product/sku/018398" TargetMode="External"/><Relationship Id="rId33" Type="http://schemas.openxmlformats.org/officeDocument/2006/relationships/hyperlink" Target="http://www.rainbowresource.com/proddtl.php?id=024424" TargetMode="External"/><Relationship Id="rId108" Type="http://schemas.openxmlformats.org/officeDocument/2006/relationships/hyperlink" Target="https://www.rainbowresource.com/product/sku/026269" TargetMode="External"/><Relationship Id="rId129" Type="http://schemas.openxmlformats.org/officeDocument/2006/relationships/hyperlink" Target="https://store.demmelearning.com/beta-student-kit.html" TargetMode="External"/><Relationship Id="rId54" Type="http://schemas.openxmlformats.org/officeDocument/2006/relationships/hyperlink" Target="http://www.singaporemath.com/Primary_Math_Workbook_2B_U_S_EDITION_p/pmusw2b.htm" TargetMode="External"/><Relationship Id="rId75" Type="http://schemas.openxmlformats.org/officeDocument/2006/relationships/hyperlink" Target="http://www.singaporemath.com/Primary_Math_Home_Instr_Guide_1A_p/pmhig1a.htm" TargetMode="External"/><Relationship Id="rId96" Type="http://schemas.openxmlformats.org/officeDocument/2006/relationships/hyperlink" Target="https://www.rainbowresource.com/product/sku/001526" TargetMode="External"/><Relationship Id="rId140" Type="http://schemas.openxmlformats.org/officeDocument/2006/relationships/hyperlink" Target="https://store.demmelearning.com/zeta-universal-set.html" TargetMode="External"/><Relationship Id="rId161" Type="http://schemas.openxmlformats.org/officeDocument/2006/relationships/hyperlink" Target="https://www.aol.com/https:/www.singaporemathshop.com/Dimensions_Math_Textbook_2B_p/dmt2b.htm" TargetMode="External"/><Relationship Id="rId182" Type="http://schemas.openxmlformats.org/officeDocument/2006/relationships/hyperlink" Target="https://www.aol.com/https:/www.singaporemathshop.com/Dimensions_Math_Workbook_5A_p/dmw5a.htm" TargetMode="External"/><Relationship Id="rId6" Type="http://schemas.openxmlformats.org/officeDocument/2006/relationships/hyperlink" Target="http://www.flashkids.com/products/view/Math-Skills/Fifth-Grade/Math-Skills-Grade-5-9781411401105/" TargetMode="External"/><Relationship Id="rId23" Type="http://schemas.openxmlformats.org/officeDocument/2006/relationships/hyperlink" Target="http://www.rainbowresource.com/product/sku/000957" TargetMode="External"/><Relationship Id="rId119" Type="http://schemas.openxmlformats.org/officeDocument/2006/relationships/hyperlink" Target="https://www.rainbowresource.com/product/MM3CLR/Math-Mammoth-Light-Blue-Series-Grade-3-Colored-Package.html?" TargetMode="External"/><Relationship Id="rId44" Type="http://schemas.openxmlformats.org/officeDocument/2006/relationships/hyperlink" Target="https://www.rainbowresource.com/product/sku/018728" TargetMode="External"/><Relationship Id="rId65" Type="http://schemas.openxmlformats.org/officeDocument/2006/relationships/hyperlink" Target="http://www.singaporemath.com/Primary_Math_Textbook_4B_U_S_EDITION_p/pmust4b.htm" TargetMode="External"/><Relationship Id="rId86" Type="http://schemas.openxmlformats.org/officeDocument/2006/relationships/hyperlink" Target="http://www.teachingtextbooks.com/v/vspfiles/tt/PreAlgebra.htm" TargetMode="External"/><Relationship Id="rId130" Type="http://schemas.openxmlformats.org/officeDocument/2006/relationships/hyperlink" Target="https://store.demmelearning.com/gamma-level-up-set.html" TargetMode="External"/><Relationship Id="rId151" Type="http://schemas.openxmlformats.org/officeDocument/2006/relationships/hyperlink" Target="https://www.aol.com/https:/www.singaporemathshop.com/Dimensions_Math_Teacher_s_Guide_1A_p/dmtg1a.htm" TargetMode="External"/><Relationship Id="rId172" Type="http://schemas.openxmlformats.org/officeDocument/2006/relationships/hyperlink" Target="https://www.singaporemathshop.com/Dimensions_Math_Tests_3B_p/dmtst3b.htm" TargetMode="External"/><Relationship Id="rId13" Type="http://schemas.openxmlformats.org/officeDocument/2006/relationships/hyperlink" Target="http://www.rainbowresource.com/product/sku/018399" TargetMode="External"/><Relationship Id="rId18" Type="http://schemas.openxmlformats.org/officeDocument/2006/relationships/hyperlink" Target="http://www.rainbowresource.com/product/sku/024430" TargetMode="External"/><Relationship Id="rId39" Type="http://schemas.openxmlformats.org/officeDocument/2006/relationships/hyperlink" Target="http://www.rainbowresource.com/proddtl.php?id=024433" TargetMode="External"/><Relationship Id="rId109" Type="http://schemas.openxmlformats.org/officeDocument/2006/relationships/hyperlink" Target="https://www.rainbowresource.com/product/sku/026383" TargetMode="External"/><Relationship Id="rId34" Type="http://schemas.openxmlformats.org/officeDocument/2006/relationships/hyperlink" Target="http://www.rainbowresource.com/proddtl.php?id=024425" TargetMode="External"/><Relationship Id="rId50" Type="http://schemas.openxmlformats.org/officeDocument/2006/relationships/hyperlink" Target="http://www.singaporemath.com/Primary_Math_Textbook_2A_U_S_EDITION_p/pmust2a.htm" TargetMode="External"/><Relationship Id="rId55" Type="http://schemas.openxmlformats.org/officeDocument/2006/relationships/hyperlink" Target="http://www.singaporemath.com/Primary_Math_Home_Instr_Guide_2B_p/pmhig2b.htm" TargetMode="External"/><Relationship Id="rId76" Type="http://schemas.openxmlformats.org/officeDocument/2006/relationships/hyperlink" Target="http://www.teachingtextbooks.com/v/vspfiles/tt/Math3.htm" TargetMode="External"/><Relationship Id="rId97" Type="http://schemas.openxmlformats.org/officeDocument/2006/relationships/hyperlink" Target="https://www.rainbowresource.com/product/sku/001452" TargetMode="External"/><Relationship Id="rId104" Type="http://schemas.openxmlformats.org/officeDocument/2006/relationships/hyperlink" Target="https://www.rainbowresource.com/product/sku/014689" TargetMode="External"/><Relationship Id="rId120" Type="http://schemas.openxmlformats.org/officeDocument/2006/relationships/hyperlink" Target="https://www.rainbowresource.com/product/MM4CLR/Math-Mammoth-Light-Blue-Series-Grade-4-Colored-Package.html?" TargetMode="External"/><Relationship Id="rId125" Type="http://schemas.openxmlformats.org/officeDocument/2006/relationships/hyperlink" Target="https://store.demmelearning.com/alpha-universal-set.html" TargetMode="External"/><Relationship Id="rId141" Type="http://schemas.openxmlformats.org/officeDocument/2006/relationships/hyperlink" Target="https://store.demmelearning.com/zeta-student-kit.html" TargetMode="External"/><Relationship Id="rId146" Type="http://schemas.openxmlformats.org/officeDocument/2006/relationships/hyperlink" Target="https://store.rightstartmath.com/rightstart-mathematics-level-d-second-edition-book-bundle/" TargetMode="External"/><Relationship Id="rId167" Type="http://schemas.openxmlformats.org/officeDocument/2006/relationships/hyperlink" Target="https://www.aol.com/https:/www.singaporemathshop.com/Dimensions_Math_Teacher_s_Guide_3A_p/dmtg3a.htm" TargetMode="External"/><Relationship Id="rId188" Type="http://schemas.openxmlformats.org/officeDocument/2006/relationships/drawing" Target="../drawings/drawing1.xml"/><Relationship Id="rId7" Type="http://schemas.openxmlformats.org/officeDocument/2006/relationships/hyperlink" Target="http://www.flashkids.com/products/view/Math-Skills/Sixth-Grade/Math-Skills-Grade-6-9781411401112/" TargetMode="External"/><Relationship Id="rId71" Type="http://schemas.openxmlformats.org/officeDocument/2006/relationships/hyperlink" Target="http://www.singaporemath.com/Primary_Math_Textbook_5B_U_S_EDITION_p/pmust5b.htm" TargetMode="External"/><Relationship Id="rId92" Type="http://schemas.openxmlformats.org/officeDocument/2006/relationships/hyperlink" Target="http://www.teachingtextbooks.com/v/vspfiles/tt/Geometry2.htm" TargetMode="External"/><Relationship Id="rId162" Type="http://schemas.openxmlformats.org/officeDocument/2006/relationships/hyperlink" Target="https://www.aol.com/https:/www.singaporemathshop.com/Dimensions_Math_Workbook_2B_p/dmw2b.htm" TargetMode="External"/><Relationship Id="rId183" Type="http://schemas.openxmlformats.org/officeDocument/2006/relationships/hyperlink" Target="https://www.aol.com/https:/www.singaporemathshop.com/Dimensions_Math_Teacher_s_Guide_5A_p/dmtg5a.htm" TargetMode="External"/><Relationship Id="rId2" Type="http://schemas.openxmlformats.org/officeDocument/2006/relationships/hyperlink" Target="http://www.flashkids.com/products/view/Math-Skills/First-Grade/Math-Skills-Grade-1-9781411401068/" TargetMode="External"/><Relationship Id="rId29" Type="http://schemas.openxmlformats.org/officeDocument/2006/relationships/hyperlink" Target="http://www.singaporemath.com/product_p/ebccta.htm" TargetMode="External"/><Relationship Id="rId24" Type="http://schemas.openxmlformats.org/officeDocument/2006/relationships/hyperlink" Target="http://www.rainbowresource.com/product/sku/MPCWWJ" TargetMode="External"/><Relationship Id="rId40" Type="http://schemas.openxmlformats.org/officeDocument/2006/relationships/hyperlink" Target="http://www.rainbowresource.com/proddtl.php?id=024437" TargetMode="External"/><Relationship Id="rId45" Type="http://schemas.openxmlformats.org/officeDocument/2006/relationships/hyperlink" Target="http://www.singaporemath.com/product_p/ebcctgb.htm" TargetMode="External"/><Relationship Id="rId66" Type="http://schemas.openxmlformats.org/officeDocument/2006/relationships/hyperlink" Target="http://www.singaporemath.com/Primary_Math_Workbook_4B_U_S_EDITION_p/pmusw4b.htm" TargetMode="External"/><Relationship Id="rId87" Type="http://schemas.openxmlformats.org/officeDocument/2006/relationships/hyperlink" Target="http://www.teachingtextbooks.com/v/vspfiles/tt/PreAlgebra.htm" TargetMode="External"/><Relationship Id="rId110" Type="http://schemas.openxmlformats.org/officeDocument/2006/relationships/hyperlink" Target="https://www.singaporemath.com/Dimensions_Math_Textbook_KA_p/dmtka.htm" TargetMode="External"/><Relationship Id="rId115" Type="http://schemas.openxmlformats.org/officeDocument/2006/relationships/hyperlink" Target="https://www.singaporemath.com/Dimensions_Math_Teacher_s_Guide_KB_p/dmtgkb.htm" TargetMode="External"/><Relationship Id="rId131" Type="http://schemas.openxmlformats.org/officeDocument/2006/relationships/hyperlink" Target="https://store.demmelearning.com/gamma-universal-set.html" TargetMode="External"/><Relationship Id="rId136" Type="http://schemas.openxmlformats.org/officeDocument/2006/relationships/hyperlink" Target="https://store.demmelearning.com/epsilon-level-up-set.html" TargetMode="External"/><Relationship Id="rId157" Type="http://schemas.openxmlformats.org/officeDocument/2006/relationships/hyperlink" Target="https://www.singaporemathshop.com/Dimensions_Math_Textbook_2A_p/dmt2a.htm" TargetMode="External"/><Relationship Id="rId178" Type="http://schemas.openxmlformats.org/officeDocument/2006/relationships/hyperlink" Target="https://www.singaporemathshop.com/Dimensions_Math_Workbook_4B_p/dmw4b.htm" TargetMode="External"/><Relationship Id="rId61" Type="http://schemas.openxmlformats.org/officeDocument/2006/relationships/hyperlink" Target="http://www.singaporemath.com/Primary_Math_Home_Instr_Guide_3B_p/pmhig3b.htm" TargetMode="External"/><Relationship Id="rId82" Type="http://schemas.openxmlformats.org/officeDocument/2006/relationships/hyperlink" Target="http://www.teachingtextbooks.com/v/vspfiles/tt/Math6.htm" TargetMode="External"/><Relationship Id="rId152" Type="http://schemas.openxmlformats.org/officeDocument/2006/relationships/hyperlink" Target="https://www.aol.com/https:/www.singaporemathshop.com/Dimensions_Math_Test_1A_p/dmtst1a.htm" TargetMode="External"/><Relationship Id="rId173" Type="http://schemas.openxmlformats.org/officeDocument/2006/relationships/hyperlink" Target="https://www.singaporemathshop.com/Dimensions_Math_Textbook_4A_p/dmt4a.htm" TargetMode="External"/><Relationship Id="rId19" Type="http://schemas.openxmlformats.org/officeDocument/2006/relationships/hyperlink" Target="http://www.rainbowresource.com/product/sku/024434" TargetMode="External"/><Relationship Id="rId14" Type="http://schemas.openxmlformats.org/officeDocument/2006/relationships/hyperlink" Target="http://www.rainbowresource.com/product/sku/018400" TargetMode="External"/><Relationship Id="rId30" Type="http://schemas.openxmlformats.org/officeDocument/2006/relationships/hyperlink" Target="http://www.singaporemath.com/product_p/ebcctb.htm" TargetMode="External"/><Relationship Id="rId35" Type="http://schemas.openxmlformats.org/officeDocument/2006/relationships/hyperlink" Target="http://www.rainbowresource.com/proddtl.php?id=024428" TargetMode="External"/><Relationship Id="rId56" Type="http://schemas.openxmlformats.org/officeDocument/2006/relationships/hyperlink" Target="http://www.singaporemath.com/Primary_Math_Textbook_3A_U_S_EDITION_p/pmust3a.htm" TargetMode="External"/><Relationship Id="rId77" Type="http://schemas.openxmlformats.org/officeDocument/2006/relationships/hyperlink" Target="http://www.teachingtextbooks.com/v/vspfiles/tt/Math3.htm" TargetMode="External"/><Relationship Id="rId100" Type="http://schemas.openxmlformats.org/officeDocument/2006/relationships/hyperlink" Target="https://www.rainbowresource.com/product/sku/001628" TargetMode="External"/><Relationship Id="rId105" Type="http://schemas.openxmlformats.org/officeDocument/2006/relationships/hyperlink" Target="https://www.rainbowresource.com/product/sku/014746" TargetMode="External"/><Relationship Id="rId126" Type="http://schemas.openxmlformats.org/officeDocument/2006/relationships/hyperlink" Target="https://store.demmelearning.com/alpha-student-kit.html" TargetMode="External"/><Relationship Id="rId147" Type="http://schemas.openxmlformats.org/officeDocument/2006/relationships/hyperlink" Target="https://store.rightstartmath.com/rightstart-mathematics-level-e-second-edition-book-bundle/" TargetMode="External"/><Relationship Id="rId168" Type="http://schemas.openxmlformats.org/officeDocument/2006/relationships/hyperlink" Target="https://www.singaporemathshop.com/Dimensions_Math_Test_3A_p/dmtst3a.htm" TargetMode="External"/><Relationship Id="rId8" Type="http://schemas.openxmlformats.org/officeDocument/2006/relationships/hyperlink" Target="https://store.demmelearning.com/primer-student-text.html" TargetMode="External"/><Relationship Id="rId51" Type="http://schemas.openxmlformats.org/officeDocument/2006/relationships/hyperlink" Target="http://www.singaporemath.com/Primary_Math_Workbook_2A_U_S_EDITION_p/pmusw2a.htm" TargetMode="External"/><Relationship Id="rId72" Type="http://schemas.openxmlformats.org/officeDocument/2006/relationships/hyperlink" Target="http://www.singaporemath.com/Primary_Math_Workbook_5B_U_S_EDITION_p/pmusw5b.htm" TargetMode="External"/><Relationship Id="rId93" Type="http://schemas.openxmlformats.org/officeDocument/2006/relationships/hyperlink" Target="http://www.teachingtextbooks.com/v/vspfiles/tt/Geometry2.htm" TargetMode="External"/><Relationship Id="rId98" Type="http://schemas.openxmlformats.org/officeDocument/2006/relationships/hyperlink" Target="https://www.rainbowresource.com/product/sku/001462" TargetMode="External"/><Relationship Id="rId121" Type="http://schemas.openxmlformats.org/officeDocument/2006/relationships/hyperlink" Target="https://www.rainbowresource.com/product/MM5CLR/Math-Mammoth-Light-Blue-Series-Grade-5-Colored-Package.html?" TargetMode="External"/><Relationship Id="rId142" Type="http://schemas.openxmlformats.org/officeDocument/2006/relationships/hyperlink" Target="https://store.demmelearning.com/integer-block-kit.html" TargetMode="External"/><Relationship Id="rId163" Type="http://schemas.openxmlformats.org/officeDocument/2006/relationships/hyperlink" Target="https://www.singaporemathshop.com/Dimensions_Math_Teacher_s_Guide_2B_p/dmtg2b.htm" TargetMode="External"/><Relationship Id="rId184" Type="http://schemas.openxmlformats.org/officeDocument/2006/relationships/hyperlink" Target="https://www.singaporemathshop.com/Dimensions_Math_Textbook_5B_p/dmt5b.htm" TargetMode="External"/><Relationship Id="rId189" Type="http://schemas.openxmlformats.org/officeDocument/2006/relationships/table" Target="../tables/table1.xml"/><Relationship Id="rId3" Type="http://schemas.openxmlformats.org/officeDocument/2006/relationships/hyperlink" Target="http://www.flashkids.com/products/view/Math-Skills/Second-Grade/Math-Skills-Grade-2-9781411401075/" TargetMode="External"/><Relationship Id="rId25" Type="http://schemas.openxmlformats.org/officeDocument/2006/relationships/hyperlink" Target="http://www.rainbowresource.com/product/sku/001610" TargetMode="External"/><Relationship Id="rId46" Type="http://schemas.openxmlformats.org/officeDocument/2006/relationships/hyperlink" Target="http://www.singaporemath.com/Primary_Math_Textbook_1A_U_S_EDITION_p/pmust1a.htm" TargetMode="External"/><Relationship Id="rId67" Type="http://schemas.openxmlformats.org/officeDocument/2006/relationships/hyperlink" Target="http://www.singaporemath.com/Primary_Math_Home_Instr_Guide_4B_p/pmhig4b.htm" TargetMode="External"/><Relationship Id="rId116" Type="http://schemas.openxmlformats.org/officeDocument/2006/relationships/hyperlink" Target="https://www.singaporemath.com/Dimensions_Math_Test_K_p/dmtstk.htm" TargetMode="External"/><Relationship Id="rId137" Type="http://schemas.openxmlformats.org/officeDocument/2006/relationships/hyperlink" Target="https://store.demmelearning.com/epsilon-universal-set.html" TargetMode="External"/><Relationship Id="rId158" Type="http://schemas.openxmlformats.org/officeDocument/2006/relationships/hyperlink" Target="https://www.singaporemathshop.com/Dimensions_Math_Workbook_2A_p/dmw2a.htm" TargetMode="External"/><Relationship Id="rId20" Type="http://schemas.openxmlformats.org/officeDocument/2006/relationships/hyperlink" Target="http://www.rainbowresource.com/product/sku/000628" TargetMode="External"/><Relationship Id="rId41" Type="http://schemas.openxmlformats.org/officeDocument/2006/relationships/hyperlink" Target="https://www.rainbowresource.com/product/sku/018726" TargetMode="External"/><Relationship Id="rId62" Type="http://schemas.openxmlformats.org/officeDocument/2006/relationships/hyperlink" Target="http://www.singaporemath.com/Primary_Math_Textbook_4A_U_S_EDITION_p/pmust4a.htm" TargetMode="External"/><Relationship Id="rId83" Type="http://schemas.openxmlformats.org/officeDocument/2006/relationships/hyperlink" Target="http://www.teachingtextbooks.com/v/vspfiles/tt/Math6.htm" TargetMode="External"/><Relationship Id="rId88" Type="http://schemas.openxmlformats.org/officeDocument/2006/relationships/hyperlink" Target="http://www.teachingtextbooks.com/v/vspfiles/tt/Algebra1.htm" TargetMode="External"/><Relationship Id="rId111" Type="http://schemas.openxmlformats.org/officeDocument/2006/relationships/hyperlink" Target="https://www.singaporemath.com/Dimensions_Math_Workbook_KA_p/dmwka.htm" TargetMode="External"/><Relationship Id="rId132" Type="http://schemas.openxmlformats.org/officeDocument/2006/relationships/hyperlink" Target="https://store.demmelearning.com/gamma-student-kit.html" TargetMode="External"/><Relationship Id="rId153" Type="http://schemas.openxmlformats.org/officeDocument/2006/relationships/hyperlink" Target="https://www.aol.com/https:/www.singaporemathshop.com/Dimensions_Math_Textbook_1B_p/dmt1b.htm" TargetMode="External"/><Relationship Id="rId174" Type="http://schemas.openxmlformats.org/officeDocument/2006/relationships/hyperlink" Target="https://www.aol.com/https:/www.singaporemathshop.com/Dimensions_Math_Workbook_4A_p/dmw4a.htm" TargetMode="External"/><Relationship Id="rId179" Type="http://schemas.openxmlformats.org/officeDocument/2006/relationships/hyperlink" Target="https://www.aol.com/https:/www.singaporemathshop.com/Dimensions_Math_Teacher_s_Guide_4B_p/dmtg4b.htm" TargetMode="External"/><Relationship Id="rId15" Type="http://schemas.openxmlformats.org/officeDocument/2006/relationships/hyperlink" Target="http://www.rainbowresource.com/product/sku/018401" TargetMode="External"/><Relationship Id="rId36" Type="http://schemas.openxmlformats.org/officeDocument/2006/relationships/hyperlink" Target="http://www.rainbowresource.com/proddtl.php?id=024429" TargetMode="External"/><Relationship Id="rId57" Type="http://schemas.openxmlformats.org/officeDocument/2006/relationships/hyperlink" Target="http://www.singaporemath.com/Primary_Math_Workbook_3A_U_S_EDITION_p/pmusw3a.htm" TargetMode="External"/><Relationship Id="rId106" Type="http://schemas.openxmlformats.org/officeDocument/2006/relationships/hyperlink" Target="https://www.rainbowresource.com/product/sku/014747" TargetMode="External"/><Relationship Id="rId127" Type="http://schemas.openxmlformats.org/officeDocument/2006/relationships/hyperlink" Target="https://store.demmelearning.com/beta-level-up-set.html" TargetMode="External"/><Relationship Id="rId10" Type="http://schemas.openxmlformats.org/officeDocument/2006/relationships/hyperlink" Target="https://store.demmelearning.com/algebra-decimal-insert-kit.html" TargetMode="External"/><Relationship Id="rId31" Type="http://schemas.openxmlformats.org/officeDocument/2006/relationships/hyperlink" Target="http://www.rainbowresource.com/product/sku/018725" TargetMode="External"/><Relationship Id="rId52" Type="http://schemas.openxmlformats.org/officeDocument/2006/relationships/hyperlink" Target="http://www.singaporemath.com/Primary_Math_Home_Instr_Guide_2A_p/pmhig2a.htm" TargetMode="External"/><Relationship Id="rId73" Type="http://schemas.openxmlformats.org/officeDocument/2006/relationships/hyperlink" Target="http://www.singaporemath.com/Primary_Math_Home_Instr_Guide_5B_p/pmhig5b.htm" TargetMode="External"/><Relationship Id="rId78" Type="http://schemas.openxmlformats.org/officeDocument/2006/relationships/hyperlink" Target="http://www.teachingtextbooks.com/v/vspfiles/tt/Math4.htm" TargetMode="External"/><Relationship Id="rId94" Type="http://schemas.openxmlformats.org/officeDocument/2006/relationships/hyperlink" Target="https://www.rainbowresource.com/proddtl?id=001658" TargetMode="External"/><Relationship Id="rId99" Type="http://schemas.openxmlformats.org/officeDocument/2006/relationships/hyperlink" Target="https://www.rainbowresource.com/product/sku/001473" TargetMode="External"/><Relationship Id="rId101" Type="http://schemas.openxmlformats.org/officeDocument/2006/relationships/hyperlink" Target="https://www.rainbowresource.com/product/sku/001634" TargetMode="External"/><Relationship Id="rId122" Type="http://schemas.openxmlformats.org/officeDocument/2006/relationships/hyperlink" Target="https://www.rainbowresource.com/product/MM6CLR/Math-Mammoth-Light-Blue-Series-Grade-6-Colored-Package.html?" TargetMode="External"/><Relationship Id="rId143" Type="http://schemas.openxmlformats.org/officeDocument/2006/relationships/hyperlink" Target="https://store.rightstartmath.com/rightstart-mathematics-level-a-second-edition-book-bundle/" TargetMode="External"/><Relationship Id="rId148" Type="http://schemas.openxmlformats.org/officeDocument/2006/relationships/hyperlink" Target="https://www.rainbowresource.com/product/001440/Spectrum-Math-2015-Grade-1.html?" TargetMode="External"/><Relationship Id="rId164" Type="http://schemas.openxmlformats.org/officeDocument/2006/relationships/hyperlink" Target="https://www.singaporemathshop.com/Dimensions_Math_Test_2B_p/dmtst2b.htm" TargetMode="External"/><Relationship Id="rId169" Type="http://schemas.openxmlformats.org/officeDocument/2006/relationships/hyperlink" Target="https://www.aol.com/https:/www.singaporemathshop.com/Dimensions_Math_Textbook_3B_p/dmt3b.htm" TargetMode="External"/><Relationship Id="rId185" Type="http://schemas.openxmlformats.org/officeDocument/2006/relationships/hyperlink" Target="https://www.singaporemathshop.com/Dimensions_Math_Workbook_5B_p/dmw5b.htm" TargetMode="External"/><Relationship Id="rId4" Type="http://schemas.openxmlformats.org/officeDocument/2006/relationships/hyperlink" Target="http://www.flashkids.com/products/view/Math-Skills/Third-Grade/Math-Skills-Grade-3-9781411401082/" TargetMode="External"/><Relationship Id="rId9" Type="http://schemas.openxmlformats.org/officeDocument/2006/relationships/hyperlink" Target="https://store.demmelearning.com/alpha-universal-set.html" TargetMode="External"/><Relationship Id="rId180" Type="http://schemas.openxmlformats.org/officeDocument/2006/relationships/hyperlink" Target="https://www.aol.com/https:/www.singaporemathshop.com/Dimensions_Math_Test_4B_p/dmtst4b.htm" TargetMode="External"/><Relationship Id="rId26" Type="http://schemas.openxmlformats.org/officeDocument/2006/relationships/hyperlink" Target="http://www.singaporemath.com/product_p/ebccaa.htm" TargetMode="External"/><Relationship Id="rId47" Type="http://schemas.openxmlformats.org/officeDocument/2006/relationships/hyperlink" Target="http://www.singaporemath.com/Primary_Math_Workbook_1A_U_S_EDITION_p/pmusw1a.htm" TargetMode="External"/><Relationship Id="rId68" Type="http://schemas.openxmlformats.org/officeDocument/2006/relationships/hyperlink" Target="http://www.singaporemath.com/Primary_Math_Textbook_5A_U_S_EDITION_p/pmust5a.htm" TargetMode="External"/><Relationship Id="rId89" Type="http://schemas.openxmlformats.org/officeDocument/2006/relationships/hyperlink" Target="http://www.teachingtextbooks.com/v/vspfiles/tt/Algebra1.htm" TargetMode="External"/><Relationship Id="rId112" Type="http://schemas.openxmlformats.org/officeDocument/2006/relationships/hyperlink" Target="https://www.singaporemath.com/Dimensions_Math_Teacher_s_Guide_KA_p/dmtgka.htm" TargetMode="External"/><Relationship Id="rId133" Type="http://schemas.openxmlformats.org/officeDocument/2006/relationships/hyperlink" Target="https://store.demmelearning.com/delta-level-up-set.html" TargetMode="External"/><Relationship Id="rId154" Type="http://schemas.openxmlformats.org/officeDocument/2006/relationships/hyperlink" Target="https://www.aol.com/https:/www.singaporemathshop.com/Dimensions_Math_Workbook_1B_p/dmw1b.htm" TargetMode="External"/><Relationship Id="rId175" Type="http://schemas.openxmlformats.org/officeDocument/2006/relationships/hyperlink" Target="https://www.aol.com/https:/www.singaporemathshop.com/Dimensions_Math_Teacher_s_Guide_4A_p/dmtg4a.htm" TargetMode="External"/><Relationship Id="rId16" Type="http://schemas.openxmlformats.org/officeDocument/2006/relationships/hyperlink" Target="http://www.rainbowresource.com/product/sku/024422" TargetMode="External"/><Relationship Id="rId37" Type="http://schemas.openxmlformats.org/officeDocument/2006/relationships/hyperlink" Target="http://www.rainbowresource.com/proddtl.php?id=024436" TargetMode="External"/><Relationship Id="rId58" Type="http://schemas.openxmlformats.org/officeDocument/2006/relationships/hyperlink" Target="http://www.singaporemath.com/Primary_Math_Home_Instr_Guide_3A_p/pmhig3a.htm" TargetMode="External"/><Relationship Id="rId79" Type="http://schemas.openxmlformats.org/officeDocument/2006/relationships/hyperlink" Target="http://www.teachingtextbooks.com/v/vspfiles/tt/Math4.htm" TargetMode="External"/><Relationship Id="rId102" Type="http://schemas.openxmlformats.org/officeDocument/2006/relationships/hyperlink" Target="https://www.rainbowresource.com/product/sku/001656" TargetMode="External"/><Relationship Id="rId123" Type="http://schemas.openxmlformats.org/officeDocument/2006/relationships/hyperlink" Target="https://www.rainbowresource.com/product/MM7CLR/Math-Mammoth-Light-Blue-Series-Grade-7-Colored-Package.html?" TargetMode="External"/><Relationship Id="rId144" Type="http://schemas.openxmlformats.org/officeDocument/2006/relationships/hyperlink" Target="https://store.rightstartmath.com/rightstart-mathematics-level-b-second-edition-book-bundle/" TargetMode="External"/><Relationship Id="rId90" Type="http://schemas.openxmlformats.org/officeDocument/2006/relationships/hyperlink" Target="http://www.teachingtextbooks.com/v/vspfiles/tt/Algebra2.htm" TargetMode="External"/><Relationship Id="rId165" Type="http://schemas.openxmlformats.org/officeDocument/2006/relationships/hyperlink" Target="https://www.singaporemathshop.com/Dimensions_Math_Textbook_3A_p/dmt3a.htm" TargetMode="External"/><Relationship Id="rId186" Type="http://schemas.openxmlformats.org/officeDocument/2006/relationships/hyperlink" Target="https://www.singaporemathshop.com/Dimensions_Math_Teacher_s_Guide_5B_p/dmtg5b.htm" TargetMode="External"/><Relationship Id="rId27" Type="http://schemas.openxmlformats.org/officeDocument/2006/relationships/hyperlink" Target="http://www.singaporemath.com/product_p/ebccab.htm" TargetMode="External"/><Relationship Id="rId48" Type="http://schemas.openxmlformats.org/officeDocument/2006/relationships/hyperlink" Target="http://www.singaporemath.com/Primary_Math_Textbook_1B_U_S_EDITION_p/pmust1b.htm" TargetMode="External"/><Relationship Id="rId69" Type="http://schemas.openxmlformats.org/officeDocument/2006/relationships/hyperlink" Target="http://www.singaporemath.com/Primary_Math_Workbook_5A_U_S_EDITION_p/pmusw5a.htm" TargetMode="External"/><Relationship Id="rId113" Type="http://schemas.openxmlformats.org/officeDocument/2006/relationships/hyperlink" Target="https://www.singaporemath.com/Dimensions_Math_Textbook_KB_p/dmtkb.htm" TargetMode="External"/><Relationship Id="rId134" Type="http://schemas.openxmlformats.org/officeDocument/2006/relationships/hyperlink" Target="https://store.demmelearning.com/delta-universal-set.html" TargetMode="External"/><Relationship Id="rId80" Type="http://schemas.openxmlformats.org/officeDocument/2006/relationships/hyperlink" Target="http://www.teachingtextbooks.com/v/vspfiles/tt/Math5.htm" TargetMode="External"/><Relationship Id="rId155" Type="http://schemas.openxmlformats.org/officeDocument/2006/relationships/hyperlink" Target="https://www.aol.com/https:/www.singaporemathshop.com/Dimensions_Math_Teacher_s_Guide_1B_p/dmtg1b.htm" TargetMode="External"/><Relationship Id="rId176" Type="http://schemas.openxmlformats.org/officeDocument/2006/relationships/hyperlink" Target="https://www.aol.com/https:/www.singaporemathshop.com/Dimensions_Math_Test_4A_p/dmtst4a.htm" TargetMode="External"/><Relationship Id="rId17" Type="http://schemas.openxmlformats.org/officeDocument/2006/relationships/hyperlink" Target="http://www.rainbowresource.com/product/sku/024426" TargetMode="External"/><Relationship Id="rId38" Type="http://schemas.openxmlformats.org/officeDocument/2006/relationships/hyperlink" Target="http://www.rainbowresource.com/proddtl.php?id=024432" TargetMode="External"/><Relationship Id="rId59" Type="http://schemas.openxmlformats.org/officeDocument/2006/relationships/hyperlink" Target="http://www.singaporemath.com/Primary_Math_Textbook_3B_U_S_EDITION_p/pmust3b.htm" TargetMode="External"/><Relationship Id="rId103" Type="http://schemas.openxmlformats.org/officeDocument/2006/relationships/hyperlink" Target="https://www.rainbowresource.com/product/sku/029658" TargetMode="External"/><Relationship Id="rId124" Type="http://schemas.openxmlformats.org/officeDocument/2006/relationships/hyperlink" Target="https://store.demmelearning.com/alpha-level-up-set.html" TargetMode="External"/><Relationship Id="rId70" Type="http://schemas.openxmlformats.org/officeDocument/2006/relationships/hyperlink" Target="http://www.singaporemath.com/Primary_Math_Home_Instr_Guide_5A_p/pmhig5a.htm" TargetMode="External"/><Relationship Id="rId91" Type="http://schemas.openxmlformats.org/officeDocument/2006/relationships/hyperlink" Target="http://www.teachingtextbooks.com/v/vspfiles/tt/Algebra2.htm" TargetMode="External"/><Relationship Id="rId145" Type="http://schemas.openxmlformats.org/officeDocument/2006/relationships/hyperlink" Target="https://store.rightstartmath.com/rightstart-mathematics-level-c-second-edition-book-bundle/" TargetMode="External"/><Relationship Id="rId166" Type="http://schemas.openxmlformats.org/officeDocument/2006/relationships/hyperlink" Target="https://www.aol.com/https:/www.singaporemathshop.com/Dimensions_Math_Workbook_3A_p/dmw3a.htm" TargetMode="External"/><Relationship Id="rId187" Type="http://schemas.openxmlformats.org/officeDocument/2006/relationships/printerSettings" Target="../printerSettings/printerSettings2.bin"/><Relationship Id="rId1" Type="http://schemas.openxmlformats.org/officeDocument/2006/relationships/hyperlink" Target="http://www.flashkids.com/products/view/Math-Skills/Kindergarten/Math-Skills-Grade-K--9781411401051/" TargetMode="External"/><Relationship Id="rId28" Type="http://schemas.openxmlformats.org/officeDocument/2006/relationships/hyperlink" Target="http://www.singaporemath.com/product_p/ebcctga.htm" TargetMode="External"/><Relationship Id="rId49" Type="http://schemas.openxmlformats.org/officeDocument/2006/relationships/hyperlink" Target="http://www.singaporemath.com/Primary_Math_Workbook_1B_U_S_EDITION_p/pmusw1b.htm" TargetMode="External"/><Relationship Id="rId114" Type="http://schemas.openxmlformats.org/officeDocument/2006/relationships/hyperlink" Target="https://www.singaporemath.com/Dimensions_Math_Workbook_KB_p/dmwkb.htm" TargetMode="External"/><Relationship Id="rId60" Type="http://schemas.openxmlformats.org/officeDocument/2006/relationships/hyperlink" Target="http://www.singaporemath.com/Primary_Math_Workbook_3B_U_S_EDITION_p/pmusw3b.htm" TargetMode="External"/><Relationship Id="rId81" Type="http://schemas.openxmlformats.org/officeDocument/2006/relationships/hyperlink" Target="http://www.teachingtextbooks.com/v/vspfiles/tt/Math5.htm" TargetMode="External"/><Relationship Id="rId135" Type="http://schemas.openxmlformats.org/officeDocument/2006/relationships/hyperlink" Target="https://store.demmelearning.com/delta-student-kit.html" TargetMode="External"/><Relationship Id="rId156" Type="http://schemas.openxmlformats.org/officeDocument/2006/relationships/hyperlink" Target="https://www.singaporemathshop.com/Dimensions_Math_Test_1B_p/dmtst1b.htm" TargetMode="External"/><Relationship Id="rId177" Type="http://schemas.openxmlformats.org/officeDocument/2006/relationships/hyperlink" Target="https://www.aol.com/https:/www.singaporemathshop.com/Dimensions_Math_Textbook_4B_p/dmt4b.htm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ainbowresource.com/proddtl.php?id=045745" TargetMode="External"/><Relationship Id="rId18" Type="http://schemas.openxmlformats.org/officeDocument/2006/relationships/hyperlink" Target="http://www.rainbowresource.com/product/sku/019096" TargetMode="External"/><Relationship Id="rId26" Type="http://schemas.openxmlformats.org/officeDocument/2006/relationships/hyperlink" Target="http://www.rainbowresource.com/product/sku/031792" TargetMode="External"/><Relationship Id="rId39" Type="http://schemas.openxmlformats.org/officeDocument/2006/relationships/hyperlink" Target="http://www.rainbowresource.com/product/sku/031206" TargetMode="External"/><Relationship Id="rId21" Type="http://schemas.openxmlformats.org/officeDocument/2006/relationships/hyperlink" Target="http://www.rainbowresource.com/product/sku/016036" TargetMode="External"/><Relationship Id="rId34" Type="http://schemas.openxmlformats.org/officeDocument/2006/relationships/hyperlink" Target="http://www.rainbowresource.com/product/sku/041242" TargetMode="External"/><Relationship Id="rId42" Type="http://schemas.openxmlformats.org/officeDocument/2006/relationships/hyperlink" Target="http://www.rainbowresource.com/product/sku/036453" TargetMode="External"/><Relationship Id="rId7" Type="http://schemas.openxmlformats.org/officeDocument/2006/relationships/hyperlink" Target="http://www.rainbowresource.com/product/sku/039404" TargetMode="External"/><Relationship Id="rId2" Type="http://schemas.openxmlformats.org/officeDocument/2006/relationships/hyperlink" Target="http://www.rainbowresource.com/product/sku/039409" TargetMode="External"/><Relationship Id="rId16" Type="http://schemas.openxmlformats.org/officeDocument/2006/relationships/hyperlink" Target="http://www.rainbowresource.com/product/sku/016040" TargetMode="External"/><Relationship Id="rId29" Type="http://schemas.openxmlformats.org/officeDocument/2006/relationships/hyperlink" Target="http://www.rainbowresource.com/proddtl.php?id=010993" TargetMode="External"/><Relationship Id="rId1" Type="http://schemas.openxmlformats.org/officeDocument/2006/relationships/hyperlink" Target="http://www.rainbowresource.com/product/sku/039403" TargetMode="External"/><Relationship Id="rId6" Type="http://schemas.openxmlformats.org/officeDocument/2006/relationships/hyperlink" Target="http://www.rainbowresource.com/product/sku/066030" TargetMode="External"/><Relationship Id="rId11" Type="http://schemas.openxmlformats.org/officeDocument/2006/relationships/hyperlink" Target="http://www.rainbowresource.com/proddtl.php?id=039406" TargetMode="External"/><Relationship Id="rId24" Type="http://schemas.openxmlformats.org/officeDocument/2006/relationships/hyperlink" Target="http://www.rainbowresource.com/product/sku/019102" TargetMode="External"/><Relationship Id="rId32" Type="http://schemas.openxmlformats.org/officeDocument/2006/relationships/hyperlink" Target="http://www.rainbowresource.com/proddtl.php?id=040707" TargetMode="External"/><Relationship Id="rId37" Type="http://schemas.openxmlformats.org/officeDocument/2006/relationships/hyperlink" Target="http://www.rainbowresource.com/product/sku/029797" TargetMode="External"/><Relationship Id="rId40" Type="http://schemas.openxmlformats.org/officeDocument/2006/relationships/hyperlink" Target="http://www.rainbowresource.com/product/sku/031209" TargetMode="External"/><Relationship Id="rId45" Type="http://schemas.openxmlformats.org/officeDocument/2006/relationships/printerSettings" Target="../printerSettings/printerSettings3.bin"/><Relationship Id="rId5" Type="http://schemas.openxmlformats.org/officeDocument/2006/relationships/hyperlink" Target="http://www.rainbowresource.com/product/sku/014866" TargetMode="External"/><Relationship Id="rId15" Type="http://schemas.openxmlformats.org/officeDocument/2006/relationships/hyperlink" Target="http://www.rainbowresource.com/product/sku/019099" TargetMode="External"/><Relationship Id="rId23" Type="http://schemas.openxmlformats.org/officeDocument/2006/relationships/hyperlink" Target="http://www.rainbowresource.com/product/sku/019101" TargetMode="External"/><Relationship Id="rId28" Type="http://schemas.openxmlformats.org/officeDocument/2006/relationships/hyperlink" Target="http://www.rainbowresource.com/product/sku/010992" TargetMode="External"/><Relationship Id="rId36" Type="http://schemas.openxmlformats.org/officeDocument/2006/relationships/hyperlink" Target="http://www.rainbowresource.com/product/sku/005652" TargetMode="External"/><Relationship Id="rId10" Type="http://schemas.openxmlformats.org/officeDocument/2006/relationships/hyperlink" Target="http://www.rainbowresource.com/proddtl.php?id=039407" TargetMode="External"/><Relationship Id="rId19" Type="http://schemas.openxmlformats.org/officeDocument/2006/relationships/hyperlink" Target="http://www.rainbowresource.com/product/sku/019098" TargetMode="External"/><Relationship Id="rId31" Type="http://schemas.openxmlformats.org/officeDocument/2006/relationships/hyperlink" Target="http://www.rainbowresource.com/proddtl.php?id=029952" TargetMode="External"/><Relationship Id="rId44" Type="http://schemas.openxmlformats.org/officeDocument/2006/relationships/hyperlink" Target="https://www.rainbowresource.com/product/068758/Timeline-Sticker-Pack-Color-Version.html?" TargetMode="External"/><Relationship Id="rId4" Type="http://schemas.openxmlformats.org/officeDocument/2006/relationships/hyperlink" Target="http://www.rainbowresource.com/product/sku/013432" TargetMode="External"/><Relationship Id="rId9" Type="http://schemas.openxmlformats.org/officeDocument/2006/relationships/hyperlink" Target="http://www.rainbowresource.com/proddtl.php?id=039408" TargetMode="External"/><Relationship Id="rId14" Type="http://schemas.openxmlformats.org/officeDocument/2006/relationships/hyperlink" Target="http://www.rainbowresource.com/proddtl.php?id=004025" TargetMode="External"/><Relationship Id="rId22" Type="http://schemas.openxmlformats.org/officeDocument/2006/relationships/hyperlink" Target="http://www.rainbowresource.com/product/sku/019100" TargetMode="External"/><Relationship Id="rId27" Type="http://schemas.openxmlformats.org/officeDocument/2006/relationships/hyperlink" Target="http://www.rainbowresource.com/product/sku/031793" TargetMode="External"/><Relationship Id="rId30" Type="http://schemas.openxmlformats.org/officeDocument/2006/relationships/hyperlink" Target="http://www.rainbowresource.com/proddtl.php?id=025448" TargetMode="External"/><Relationship Id="rId35" Type="http://schemas.openxmlformats.org/officeDocument/2006/relationships/hyperlink" Target="https://www.rainbowresource.com/product/041243/Story-of-the-World-Volume-2-Tests-and-Answer-Key-2nd-Edition.html?" TargetMode="External"/><Relationship Id="rId43" Type="http://schemas.openxmlformats.org/officeDocument/2006/relationships/hyperlink" Target="http://www.rainbowresource.com/product/sku/031208" TargetMode="External"/><Relationship Id="rId8" Type="http://schemas.openxmlformats.org/officeDocument/2006/relationships/hyperlink" Target="http://www.rainbowresource.com/product/sku/003997" TargetMode="External"/><Relationship Id="rId3" Type="http://schemas.openxmlformats.org/officeDocument/2006/relationships/hyperlink" Target="http://www.rainbowresource.com/product/sku/013434" TargetMode="External"/><Relationship Id="rId12" Type="http://schemas.openxmlformats.org/officeDocument/2006/relationships/hyperlink" Target="http://www.rainbowresource.com/proddtl.php?id=004000" TargetMode="External"/><Relationship Id="rId17" Type="http://schemas.openxmlformats.org/officeDocument/2006/relationships/hyperlink" Target="http://www.rainbowresource.com/product/sku/019095" TargetMode="External"/><Relationship Id="rId25" Type="http://schemas.openxmlformats.org/officeDocument/2006/relationships/hyperlink" Target="http://www.rainbowresource.com/product/sku/019103" TargetMode="External"/><Relationship Id="rId33" Type="http://schemas.openxmlformats.org/officeDocument/2006/relationships/hyperlink" Target="http://www.rainbowresource.com/product/sku/041241" TargetMode="External"/><Relationship Id="rId38" Type="http://schemas.openxmlformats.org/officeDocument/2006/relationships/hyperlink" Target="http://www.rainbowresource.com/product/sku/031188" TargetMode="External"/><Relationship Id="rId46" Type="http://schemas.openxmlformats.org/officeDocument/2006/relationships/table" Target="../tables/table2.xml"/><Relationship Id="rId20" Type="http://schemas.openxmlformats.org/officeDocument/2006/relationships/hyperlink" Target="http://www.rainbowresource.com/product/sku/016060" TargetMode="External"/><Relationship Id="rId41" Type="http://schemas.openxmlformats.org/officeDocument/2006/relationships/hyperlink" Target="http://www.rainbowresource.com/product/sku/031207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ainbowresource.com/product/sku/004843" TargetMode="External"/><Relationship Id="rId18" Type="http://schemas.openxmlformats.org/officeDocument/2006/relationships/hyperlink" Target="http://www.rainbowresource.com/product/sku/053982" TargetMode="External"/><Relationship Id="rId26" Type="http://schemas.openxmlformats.org/officeDocument/2006/relationships/hyperlink" Target="http://www.rainbowresource.com/product/sku/003468" TargetMode="External"/><Relationship Id="rId39" Type="http://schemas.openxmlformats.org/officeDocument/2006/relationships/hyperlink" Target="https://www.rainbowresource.com/product/sku/034550" TargetMode="External"/><Relationship Id="rId21" Type="http://schemas.openxmlformats.org/officeDocument/2006/relationships/hyperlink" Target="http://www.rainbowresource.com/product/sku/053985" TargetMode="External"/><Relationship Id="rId34" Type="http://schemas.openxmlformats.org/officeDocument/2006/relationships/hyperlink" Target="https://www.rainbowresource.com/product/sku/013923" TargetMode="External"/><Relationship Id="rId42" Type="http://schemas.openxmlformats.org/officeDocument/2006/relationships/hyperlink" Target="https://www.rainbowresource.com/product/sku/APK3V6" TargetMode="External"/><Relationship Id="rId47" Type="http://schemas.openxmlformats.org/officeDocument/2006/relationships/hyperlink" Target="https://www.rainbowresource.com/product/sku/APK3V3" TargetMode="External"/><Relationship Id="rId7" Type="http://schemas.openxmlformats.org/officeDocument/2006/relationships/hyperlink" Target="http://www.rainbowresource.com/product/sku/APM2AB" TargetMode="External"/><Relationship Id="rId2" Type="http://schemas.openxmlformats.org/officeDocument/2006/relationships/hyperlink" Target="http://www.rainbowresource.com/product/sku/APK2AB" TargetMode="External"/><Relationship Id="rId16" Type="http://schemas.openxmlformats.org/officeDocument/2006/relationships/hyperlink" Target="http://www.rainbowresource.com/product/sku/053980" TargetMode="External"/><Relationship Id="rId29" Type="http://schemas.openxmlformats.org/officeDocument/2006/relationships/hyperlink" Target="http://www.rainbowresource.com/product/sku/004975" TargetMode="External"/><Relationship Id="rId11" Type="http://schemas.openxmlformats.org/officeDocument/2006/relationships/hyperlink" Target="http://www.rainbowresource.com/product/sku/004841" TargetMode="External"/><Relationship Id="rId24" Type="http://schemas.openxmlformats.org/officeDocument/2006/relationships/hyperlink" Target="http://www.rainbowresource.com/product/sku/003466" TargetMode="External"/><Relationship Id="rId32" Type="http://schemas.openxmlformats.org/officeDocument/2006/relationships/hyperlink" Target="https://www.rainbowresource.com/product/sku/013884" TargetMode="External"/><Relationship Id="rId37" Type="http://schemas.openxmlformats.org/officeDocument/2006/relationships/hyperlink" Target="https://www.rainbowresource.com/product/sku/013960" TargetMode="External"/><Relationship Id="rId40" Type="http://schemas.openxmlformats.org/officeDocument/2006/relationships/hyperlink" Target="https://www.rainbowresource.com/product/sku/APK3V5" TargetMode="External"/><Relationship Id="rId45" Type="http://schemas.openxmlformats.org/officeDocument/2006/relationships/hyperlink" Target="https://www.rainbowresource.com/product/sku/APK3V8" TargetMode="External"/><Relationship Id="rId5" Type="http://schemas.openxmlformats.org/officeDocument/2006/relationships/hyperlink" Target="http://www.rainbowresource.com/product/sku/AP42AB" TargetMode="External"/><Relationship Id="rId15" Type="http://schemas.openxmlformats.org/officeDocument/2006/relationships/hyperlink" Target="http://www.rainbowresource.com/product/sku/053979" TargetMode="External"/><Relationship Id="rId23" Type="http://schemas.openxmlformats.org/officeDocument/2006/relationships/hyperlink" Target="http://www.rainbowresource.com/product/sku/003464" TargetMode="External"/><Relationship Id="rId28" Type="http://schemas.openxmlformats.org/officeDocument/2006/relationships/hyperlink" Target="http://www.rainbowresource.com/product/sku/002416" TargetMode="External"/><Relationship Id="rId36" Type="http://schemas.openxmlformats.org/officeDocument/2006/relationships/hyperlink" Target="https://www.rainbowresource.com/product/sku/013959" TargetMode="External"/><Relationship Id="rId49" Type="http://schemas.openxmlformats.org/officeDocument/2006/relationships/table" Target="../tables/table3.xml"/><Relationship Id="rId10" Type="http://schemas.openxmlformats.org/officeDocument/2006/relationships/hyperlink" Target="http://www.rainbowresource.com/product/sku/013318" TargetMode="External"/><Relationship Id="rId19" Type="http://schemas.openxmlformats.org/officeDocument/2006/relationships/hyperlink" Target="http://www.rainbowresource.com/product/sku/053983" TargetMode="External"/><Relationship Id="rId31" Type="http://schemas.openxmlformats.org/officeDocument/2006/relationships/hyperlink" Target="https://www.artsattack.com/store/products/basic-art-supply-kit?taxon_id=16" TargetMode="External"/><Relationship Id="rId44" Type="http://schemas.openxmlformats.org/officeDocument/2006/relationships/hyperlink" Target="https://www.rainbowresource.com/product/sku/034590" TargetMode="External"/><Relationship Id="rId4" Type="http://schemas.openxmlformats.org/officeDocument/2006/relationships/hyperlink" Target="http://www.rainbowresource.com/product/sku/AP41AB" TargetMode="External"/><Relationship Id="rId9" Type="http://schemas.openxmlformats.org/officeDocument/2006/relationships/hyperlink" Target="http://www.rainbowresource.com/product/sku/025852" TargetMode="External"/><Relationship Id="rId14" Type="http://schemas.openxmlformats.org/officeDocument/2006/relationships/hyperlink" Target="http://www.rainbowresource.com/product/sku/010189" TargetMode="External"/><Relationship Id="rId22" Type="http://schemas.openxmlformats.org/officeDocument/2006/relationships/hyperlink" Target="http://www.rainbowresource.com/product/sku/053986" TargetMode="External"/><Relationship Id="rId27" Type="http://schemas.openxmlformats.org/officeDocument/2006/relationships/hyperlink" Target="http://www.rainbowresource.com/product/sku/000174" TargetMode="External"/><Relationship Id="rId30" Type="http://schemas.openxmlformats.org/officeDocument/2006/relationships/hyperlink" Target="http://www.rainbowresource.com/product/sku/010499" TargetMode="External"/><Relationship Id="rId35" Type="http://schemas.openxmlformats.org/officeDocument/2006/relationships/hyperlink" Target="https://www.rainbowresource.com/product/sku/APK3V2" TargetMode="External"/><Relationship Id="rId43" Type="http://schemas.openxmlformats.org/officeDocument/2006/relationships/hyperlink" Target="https://www.rainbowresource.com/product/sku/034574" TargetMode="External"/><Relationship Id="rId48" Type="http://schemas.openxmlformats.org/officeDocument/2006/relationships/printerSettings" Target="../printerSettings/printerSettings4.bin"/><Relationship Id="rId8" Type="http://schemas.openxmlformats.org/officeDocument/2006/relationships/hyperlink" Target="http://www.rainbowresource.com/product/sku/010814" TargetMode="External"/><Relationship Id="rId3" Type="http://schemas.openxmlformats.org/officeDocument/2006/relationships/hyperlink" Target="http://www.rainbowresource.com/product/sku/APK3AB" TargetMode="External"/><Relationship Id="rId12" Type="http://schemas.openxmlformats.org/officeDocument/2006/relationships/hyperlink" Target="http://www.rainbowresource.com/product/sku/004842" TargetMode="External"/><Relationship Id="rId17" Type="http://schemas.openxmlformats.org/officeDocument/2006/relationships/hyperlink" Target="http://www.rainbowresource.com/product/sku/053981" TargetMode="External"/><Relationship Id="rId25" Type="http://schemas.openxmlformats.org/officeDocument/2006/relationships/hyperlink" Target="http://www.rainbowresource.com/product/sku/003467" TargetMode="External"/><Relationship Id="rId33" Type="http://schemas.openxmlformats.org/officeDocument/2006/relationships/hyperlink" Target="https://www.rainbowresource.com/product/sku/APK3V1" TargetMode="External"/><Relationship Id="rId38" Type="http://schemas.openxmlformats.org/officeDocument/2006/relationships/hyperlink" Target="https://www.rainbowresource.com/product/sku/APK3V4" TargetMode="External"/><Relationship Id="rId46" Type="http://schemas.openxmlformats.org/officeDocument/2006/relationships/hyperlink" Target="https://www.rainbowresource.com/product/sku/APK3V7" TargetMode="External"/><Relationship Id="rId20" Type="http://schemas.openxmlformats.org/officeDocument/2006/relationships/hyperlink" Target="http://www.rainbowresource.com/product/sku/053984" TargetMode="External"/><Relationship Id="rId41" Type="http://schemas.openxmlformats.org/officeDocument/2006/relationships/hyperlink" Target="https://www.rainbowresource.com/product/sku/034573" TargetMode="External"/><Relationship Id="rId1" Type="http://schemas.openxmlformats.org/officeDocument/2006/relationships/hyperlink" Target="http://www.rainbowresource.com/product/sku/APK1AB" TargetMode="External"/><Relationship Id="rId6" Type="http://schemas.openxmlformats.org/officeDocument/2006/relationships/hyperlink" Target="http://www.rainbowresource.com/product/sku/APM1AB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eltaeducation.com/stem-solutions/supplemental-curriculum/science-in-a-nutshell/one-and-only-you/complete-kit" TargetMode="External"/><Relationship Id="rId21" Type="http://schemas.openxmlformats.org/officeDocument/2006/relationships/hyperlink" Target="https://www.deltaeducation.com/stem-solutions/supplemental-curriculum/science-in-a-nutshell/is-it-alive/complete-kit-(1)" TargetMode="External"/><Relationship Id="rId42" Type="http://schemas.openxmlformats.org/officeDocument/2006/relationships/hyperlink" Target="https://www.deltaeducation.com/stem-solutions/supplemental-curriculum/science-in-a-nutshell/weather-wise/complete-kit" TargetMode="External"/><Relationship Id="rId47" Type="http://schemas.openxmlformats.org/officeDocument/2006/relationships/hyperlink" Target="https://www.deltaeducation.com/stem-solutions/supplemental-curriculum/science-in-a-nutshell/earth-works-cluster/earth-works-cluster" TargetMode="External"/><Relationship Id="rId63" Type="http://schemas.openxmlformats.org/officeDocument/2006/relationships/hyperlink" Target="https://www.homesciencetools.com/product/real-science-odyssey-physics-level-1-lab-kit/" TargetMode="External"/><Relationship Id="rId68" Type="http://schemas.openxmlformats.org/officeDocument/2006/relationships/hyperlink" Target="http://www.rainbowresource.com/product/sku/FOBEHC" TargetMode="External"/><Relationship Id="rId84" Type="http://schemas.openxmlformats.org/officeDocument/2006/relationships/hyperlink" Target="https://elementalscience.com/collections/the-sassafras-science-adventures-volume-2-anatomy/products/the-sassafras-science-adventures-year-1-experiment-kit-covers-vol-1-2" TargetMode="External"/><Relationship Id="rId89" Type="http://schemas.openxmlformats.org/officeDocument/2006/relationships/hyperlink" Target="https://elementalscience.com/collections/the-sassafras-science-adventures-volume-4-earth-science/products/the-sassafras-science-adventures-volume-4-earth-science-printed-combo" TargetMode="External"/><Relationship Id="rId16" Type="http://schemas.openxmlformats.org/officeDocument/2006/relationships/hyperlink" Target="https://www.deltaeducation.com/stem-solutions/supplemental-curriculum/science-in-a-nutshell/flight-gliders-to-jets/complete-kit" TargetMode="External"/><Relationship Id="rId11" Type="http://schemas.openxmlformats.org/officeDocument/2006/relationships/hyperlink" Target="https://www.deltaeducation.com/stem-solutions/supplemental-curriculum/science-in-a-nutshell/detective-lab/complete-kit" TargetMode="External"/><Relationship Id="rId32" Type="http://schemas.openxmlformats.org/officeDocument/2006/relationships/hyperlink" Target="https://www.deltaeducation.com/stem-solutions/supplemental-curriculum/science-in-a-nutshell/rock-origins/complete-kit" TargetMode="External"/><Relationship Id="rId37" Type="http://schemas.openxmlformats.org/officeDocument/2006/relationships/hyperlink" Target="https://www.deltaeducation.com/stem-solutions/supplemental-curriculum/science-in-a-nutshell/solids/complete-kit-(3)" TargetMode="External"/><Relationship Id="rId53" Type="http://schemas.openxmlformats.org/officeDocument/2006/relationships/hyperlink" Target="https://www.homesciencetools.com/product/real-science-odyssey-earth-space-1-textbook/" TargetMode="External"/><Relationship Id="rId58" Type="http://schemas.openxmlformats.org/officeDocument/2006/relationships/hyperlink" Target="https://www.homesciencetools.com/product/real-science-odyssey-life-1-extra-student-pages/" TargetMode="External"/><Relationship Id="rId74" Type="http://schemas.openxmlformats.org/officeDocument/2006/relationships/hyperlink" Target="http://www.rainbowresource.com/proddtl.php?id=FOAMHC" TargetMode="External"/><Relationship Id="rId79" Type="http://schemas.openxmlformats.org/officeDocument/2006/relationships/hyperlink" Target="https://www.homesciencetools.com/product/ladybug-land/" TargetMode="External"/><Relationship Id="rId5" Type="http://schemas.openxmlformats.org/officeDocument/2006/relationships/hyperlink" Target="https://www.deltaeducation.com/stem-solutions/supplemental-curriculum/science-in-a-nutshell/breaking-earths-hold/complete-kit" TargetMode="External"/><Relationship Id="rId90" Type="http://schemas.openxmlformats.org/officeDocument/2006/relationships/hyperlink" Target="https://elementalscience.com/collections/the-sassafras-science-adventures-volume-4-earth-science/products/the-sassafras-science-adventures-year-2-experiment-kit-covers-vol-3-4" TargetMode="External"/><Relationship Id="rId22" Type="http://schemas.openxmlformats.org/officeDocument/2006/relationships/hyperlink" Target="https://www.deltaeducation.com/stem-solutions/supplemental-curriculum/science-in-a-nutshell/liquids/complete-kit" TargetMode="External"/><Relationship Id="rId27" Type="http://schemas.openxmlformats.org/officeDocument/2006/relationships/hyperlink" Target="https://www.deltaeducation.com/stem-solutions/supplemental-curriculum/science-in-a-nutshell/our-changing-earth/complete-kit" TargetMode="External"/><Relationship Id="rId43" Type="http://schemas.openxmlformats.org/officeDocument/2006/relationships/hyperlink" Target="https://www.deltaeducation.com/stem-solutions/supplemental-curriculum/science-in-a-nutshell/wheels-at-work/complete-kit" TargetMode="External"/><Relationship Id="rId48" Type="http://schemas.openxmlformats.org/officeDocument/2006/relationships/hyperlink" Target="https://www.deltaeducation.com/stem-solutions/supplemental-curriculum/science-in-a-nutshell/space-science-cluster/space-science-cluster" TargetMode="External"/><Relationship Id="rId64" Type="http://schemas.openxmlformats.org/officeDocument/2006/relationships/hyperlink" Target="https://www.homesciencetools.com/product/real-science-odyssey-physics-1-extra-student-pages/" TargetMode="External"/><Relationship Id="rId69" Type="http://schemas.openxmlformats.org/officeDocument/2006/relationships/hyperlink" Target="http://www.rainbowresource.com/proddtl.php?id=FOCEHC" TargetMode="External"/><Relationship Id="rId8" Type="http://schemas.openxmlformats.org/officeDocument/2006/relationships/hyperlink" Target="https://www.deltaeducation.com/stem-solutions/supplemental-curriculum/science-in-a-nutshell/clever-levers/complete-kit" TargetMode="External"/><Relationship Id="rId51" Type="http://schemas.openxmlformats.org/officeDocument/2006/relationships/hyperlink" Target="https://www.deltaeducation.com/stem-solutions/supplemental-curriculum/science-in-a-nutshell/electricity-and-magnetism-cluster/electricity-and-magnetism-cluster" TargetMode="External"/><Relationship Id="rId72" Type="http://schemas.openxmlformats.org/officeDocument/2006/relationships/hyperlink" Target="https://www.homesciencetools.com/product/focus-on-middle-school-science-set-lab-kit-level-1/" TargetMode="External"/><Relationship Id="rId80" Type="http://schemas.openxmlformats.org/officeDocument/2006/relationships/hyperlink" Target="https://elementalscience.com/collections/living-books/products/the-sassafras-science-adventures-volume-1-zoology-printed-combo" TargetMode="External"/><Relationship Id="rId85" Type="http://schemas.openxmlformats.org/officeDocument/2006/relationships/hyperlink" Target="https://elementalscience.com/collections/the-sassafras-science-adventures-volume-2-anatomy/products/sassafras-science-adventures-volume-2-anatomy-audio-book" TargetMode="External"/><Relationship Id="rId93" Type="http://schemas.openxmlformats.org/officeDocument/2006/relationships/printerSettings" Target="../printerSettings/printerSettings5.bin"/><Relationship Id="rId3" Type="http://schemas.openxmlformats.org/officeDocument/2006/relationships/hyperlink" Target="https://www.deltaeducation.com/stem-solutions/supplemental-curriculum/science-in-a-nutshell/animal-observatory/complete-kit" TargetMode="External"/><Relationship Id="rId12" Type="http://schemas.openxmlformats.org/officeDocument/2006/relationships/hyperlink" Target="https://www.deltaeducation.com/stem-solutions/supplemental-curriculum/science-in-a-nutshell/earth-and-sun/complete-kit" TargetMode="External"/><Relationship Id="rId17" Type="http://schemas.openxmlformats.org/officeDocument/2006/relationships/hyperlink" Target="https://www.deltaeducation.com/stem-solutions/supplemental-curriculum/science-in-a-nutshell/flowering-plants/complete-kit-(2)" TargetMode="External"/><Relationship Id="rId25" Type="http://schemas.openxmlformats.org/officeDocument/2006/relationships/hyperlink" Target="https://www.deltaeducation.com/stem-solutions/supplemental-curriculum/science-in-a-nutshell/oceans-in-motion/complete-kit" TargetMode="External"/><Relationship Id="rId33" Type="http://schemas.openxmlformats.org/officeDocument/2006/relationships/hyperlink" Target="https://www.deltaeducation.com/stem-solutions/supplemental-curriculum/science-in-a-nutshell/seed-mysteries/complete-kit" TargetMode="External"/><Relationship Id="rId38" Type="http://schemas.openxmlformats.org/officeDocument/2006/relationships/hyperlink" Target="https://www.deltaeducation.com/stem-solutions/supplemental-curriculum/science-in-a-nutshell/sound-vibrations/complete-kit" TargetMode="External"/><Relationship Id="rId46" Type="http://schemas.openxmlformats.org/officeDocument/2006/relationships/hyperlink" Target="https://www.deltaeducation.com/stem-solutions/supplemental-curriculum/science-in-a-nutshell/living-things-cluster/living-things-cluster" TargetMode="External"/><Relationship Id="rId59" Type="http://schemas.openxmlformats.org/officeDocument/2006/relationships/hyperlink" Target="https://www.homesciencetools.com/product/real-science-odyssey-chemistry-1-textbook/" TargetMode="External"/><Relationship Id="rId67" Type="http://schemas.openxmlformats.org/officeDocument/2006/relationships/hyperlink" Target="http://www.rainbowresource.com/product/sku/FOAEHC" TargetMode="External"/><Relationship Id="rId20" Type="http://schemas.openxmlformats.org/officeDocument/2006/relationships/hyperlink" Target="https://www.deltaeducation.com/stem-solutions/supplemental-curriculum/science-in-a-nutshell/the-human-machine/complete-kit" TargetMode="External"/><Relationship Id="rId41" Type="http://schemas.openxmlformats.org/officeDocument/2006/relationships/hyperlink" Target="https://www.deltaeducation.com/stem-solutions/supplemental-curriculum/science-in-a-nutshell/water-physics/complete-kit" TargetMode="External"/><Relationship Id="rId54" Type="http://schemas.openxmlformats.org/officeDocument/2006/relationships/hyperlink" Target="https://www.homesciencetools.com/product/real-science-odyssey-earth-space-science-level-1-lab-kit/" TargetMode="External"/><Relationship Id="rId62" Type="http://schemas.openxmlformats.org/officeDocument/2006/relationships/hyperlink" Target="https://www.homesciencetools.com/product/real-science-odyssey-physics-1-textbook/" TargetMode="External"/><Relationship Id="rId70" Type="http://schemas.openxmlformats.org/officeDocument/2006/relationships/hyperlink" Target="http://www.rainbowresource.com/proddtl.php?id=FOPEHC" TargetMode="External"/><Relationship Id="rId75" Type="http://schemas.openxmlformats.org/officeDocument/2006/relationships/hyperlink" Target="http://www.rainbowresource.com/proddtl.php?id=FOBMHC" TargetMode="External"/><Relationship Id="rId83" Type="http://schemas.openxmlformats.org/officeDocument/2006/relationships/hyperlink" Target="https://elementalscience.com/collections/the-sassafras-science-adventures-volume-2-anatomy/products/the-sassafras-science-adventures-volume-2-anatomy-printed-combo" TargetMode="External"/><Relationship Id="rId88" Type="http://schemas.openxmlformats.org/officeDocument/2006/relationships/hyperlink" Target="https://elementalscience.com/collections/the-sassafras-science-adventures-volume-3-botany/products/sassafras-science-adventures-volume-3-botany-audio-book" TargetMode="External"/><Relationship Id="rId91" Type="http://schemas.openxmlformats.org/officeDocument/2006/relationships/hyperlink" Target="https://elementalscience.com/collections/the-sassafras-science-adventures-volume-4-earth-science/products/sassafras-science-adventures-volume-4-earth-science-audio-book" TargetMode="External"/><Relationship Id="rId1" Type="http://schemas.openxmlformats.org/officeDocument/2006/relationships/hyperlink" Target="https://www.deltaeducation.com/stem-solutions/supplemental-curriculum/science-in-a-nutshell/oceans-alive/complete-kit" TargetMode="External"/><Relationship Id="rId6" Type="http://schemas.openxmlformats.org/officeDocument/2006/relationships/hyperlink" Target="https://www.deltaeducation.com/stem-solutions/supplemental-curriculum/science-in-a-nutshell/bubble-science/complete-kit" TargetMode="External"/><Relationship Id="rId15" Type="http://schemas.openxmlformats.org/officeDocument/2006/relationships/hyperlink" Target="https://www.deltaeducation.com/stem-solutions/supplemental-curriculum/science-in-a-nutshell/energy-and-motion/complete-kit" TargetMode="External"/><Relationship Id="rId23" Type="http://schemas.openxmlformats.org/officeDocument/2006/relationships/hyperlink" Target="https://www.deltaeducation.com/stem-solutions/supplemental-curriculum/science-in-a-nutshell/magnetic-magic/complete-kit-(4)" TargetMode="External"/><Relationship Id="rId28" Type="http://schemas.openxmlformats.org/officeDocument/2006/relationships/hyperlink" Target="https://www.deltaeducation.com/stem-solutions/supplemental-curriculum/science-in-a-nutshell/physical-and-chemical-changes/complete-kit" TargetMode="External"/><Relationship Id="rId36" Type="http://schemas.openxmlformats.org/officeDocument/2006/relationships/hyperlink" Target="https://www.deltaeducation.com/stem-solutions/supplemental-curriculum/science-in-a-nutshell/soil-studies/complete-kit" TargetMode="External"/><Relationship Id="rId49" Type="http://schemas.openxmlformats.org/officeDocument/2006/relationships/hyperlink" Target="https://www.deltaeducation.com/stem-solutions/supplemental-curriculum/science-in-a-nutshell/water-world-cluster/water-world-cluster" TargetMode="External"/><Relationship Id="rId57" Type="http://schemas.openxmlformats.org/officeDocument/2006/relationships/hyperlink" Target="https://www.homesciencetools.com/product/real-science-odyssey-life-science-level-1-lab-kit/" TargetMode="External"/><Relationship Id="rId10" Type="http://schemas.openxmlformats.org/officeDocument/2006/relationships/hyperlink" Target="https://www.deltaeducation.com/stem-solutions/supplemental-curriculum/science-in-a-nutshell/destination-moon/complete-kit" TargetMode="External"/><Relationship Id="rId31" Type="http://schemas.openxmlformats.org/officeDocument/2006/relationships/hyperlink" Target="https://www.deltaeducation.com/stem-solutions/supplemental-curriculum/science-in-a-nutshell/pulley-power/complete-kit" TargetMode="External"/><Relationship Id="rId44" Type="http://schemas.openxmlformats.org/officeDocument/2006/relationships/hyperlink" Target="https://www.deltaeducation.com/stem-solutions/supplemental-curriculum/science-in-a-nutshell/work-plane-and-simple/complete-kit" TargetMode="External"/><Relationship Id="rId52" Type="http://schemas.openxmlformats.org/officeDocument/2006/relationships/hyperlink" Target="https://www.deltaeducation.com/stem-solutions/supplemental-curriculum/science-in-a-nutshell/investigating-matter-cluster/investigating-matter-cluster" TargetMode="External"/><Relationship Id="rId60" Type="http://schemas.openxmlformats.org/officeDocument/2006/relationships/hyperlink" Target="https://www.homesciencetools.com/product/real-science-odyssey-chemistry-level-1-lab-kit/" TargetMode="External"/><Relationship Id="rId65" Type="http://schemas.openxmlformats.org/officeDocument/2006/relationships/hyperlink" Target="https://www.homesciencetools.com/product/real-science-odyssey-biology-2-teacher-guide/" TargetMode="External"/><Relationship Id="rId73" Type="http://schemas.openxmlformats.org/officeDocument/2006/relationships/hyperlink" Target="http://www.rainbowresource.com/proddtl.php?id=FOGMSC" TargetMode="External"/><Relationship Id="rId78" Type="http://schemas.openxmlformats.org/officeDocument/2006/relationships/hyperlink" Target="https://www.homesciencetools.com/product/frog-hatchery-deluxe-kit/" TargetMode="External"/><Relationship Id="rId81" Type="http://schemas.openxmlformats.org/officeDocument/2006/relationships/hyperlink" Target="https://elementalscience.com/collections/living-books/products/the-sassafras-science-adventures-year-1-experiment-kit-covers-vol-1-2" TargetMode="External"/><Relationship Id="rId86" Type="http://schemas.openxmlformats.org/officeDocument/2006/relationships/hyperlink" Target="https://elementalscience.com/collections/the-sassafras-science-adventures-volume-3-botany/products/the-sassafras-science-adventures-volume-3-botany-printed-combo" TargetMode="External"/><Relationship Id="rId94" Type="http://schemas.openxmlformats.org/officeDocument/2006/relationships/table" Target="../tables/table4.xml"/><Relationship Id="rId4" Type="http://schemas.openxmlformats.org/officeDocument/2006/relationships/hyperlink" Target="https://www.deltaeducation.com/stem-solutions/supplemental-curriculum/science-in-a-nutshell/body-basics/complete-kit" TargetMode="External"/><Relationship Id="rId9" Type="http://schemas.openxmlformats.org/officeDocument/2006/relationships/hyperlink" Target="https://www.deltaeducation.com/stem-solutions/supplemental-curriculum/science-in-a-nutshell/crystal-creations/complete-kit" TargetMode="External"/><Relationship Id="rId13" Type="http://schemas.openxmlformats.org/officeDocument/2006/relationships/hyperlink" Target="https://www.deltaeducation.com/stem-solutions/supplemental-curriculum/science-in-a-nutshell/electrical-connections/complete-kit" TargetMode="External"/><Relationship Id="rId18" Type="http://schemas.openxmlformats.org/officeDocument/2006/relationships/hyperlink" Target="https://www.deltaeducation.com/stem-solutions/supplemental-curriculum/science-in-a-nutshell/fossil-formations/complete-kit" TargetMode="External"/><Relationship Id="rId39" Type="http://schemas.openxmlformats.org/officeDocument/2006/relationships/hyperlink" Target="https://www.deltaeducation.com/stem-solutions/supplemental-curriculum/science-in-a-nutshell/vision-and-hearing/complete-kit" TargetMode="External"/><Relationship Id="rId34" Type="http://schemas.openxmlformats.org/officeDocument/2006/relationships/hyperlink" Target="https://www.deltaeducation.com/stem-solutions/supplemental-curriculum/science-in-a-nutshell/small-wonders/complete-kit" TargetMode="External"/><Relationship Id="rId50" Type="http://schemas.openxmlformats.org/officeDocument/2006/relationships/hyperlink" Target="https://www.deltaeducation.com/stem-solutions/supplemental-curriculum/science-in-a-nutshell/simple-machines-cluster/simple-machines-cluster" TargetMode="External"/><Relationship Id="rId55" Type="http://schemas.openxmlformats.org/officeDocument/2006/relationships/hyperlink" Target="https://www.homesciencetools.com/product/real-science-odyssey-earth-space-1-extra-student-pages/" TargetMode="External"/><Relationship Id="rId76" Type="http://schemas.openxmlformats.org/officeDocument/2006/relationships/hyperlink" Target="http://www.rainbowresource.com/proddtl.php?id=FOPMHC" TargetMode="External"/><Relationship Id="rId7" Type="http://schemas.openxmlformats.org/officeDocument/2006/relationships/hyperlink" Target="https://www.deltaeducation.com/stem-solutions/supplemental-curriculum/science-in-a-nutshell/charge-it-static-electricity/complete-kit" TargetMode="External"/><Relationship Id="rId71" Type="http://schemas.openxmlformats.org/officeDocument/2006/relationships/hyperlink" Target="https://www.homesciencetools.com/product/focus-on-elementary-science-set-lab-kit-pre-level-1/" TargetMode="External"/><Relationship Id="rId92" Type="http://schemas.openxmlformats.org/officeDocument/2006/relationships/hyperlink" Target="https://www.rainbowresource.com/product/FOCMHC/Focus-On-Chemistry-Middle-School-Package-Hardcover.html?" TargetMode="External"/><Relationship Id="rId2" Type="http://schemas.openxmlformats.org/officeDocument/2006/relationships/hyperlink" Target="http://www.deltaeducation.com/stem-solutions/supplemental-curriculum/science-in-a-nutshell/a-peek-inside-you" TargetMode="External"/><Relationship Id="rId29" Type="http://schemas.openxmlformats.org/officeDocument/2006/relationships/hyperlink" Target="https://www.deltaeducation.com/stem-solutions/supplemental-curriculum/science-in-a-nutshell/planets-and-stars/complete-kit" TargetMode="External"/><Relationship Id="rId24" Type="http://schemas.openxmlformats.org/officeDocument/2006/relationships/hyperlink" Target="https://www.deltaeducation.com/stem-solutions/supplemental-curriculum/science-in-a-nutshell/microworlds/complete-kit" TargetMode="External"/><Relationship Id="rId40" Type="http://schemas.openxmlformats.org/officeDocument/2006/relationships/hyperlink" Target="https://www.deltaeducation.com/stem-solutions/supplemental-curriculum/science-in-a-nutshell/water-cycle/complete-kit" TargetMode="External"/><Relationship Id="rId45" Type="http://schemas.openxmlformats.org/officeDocument/2006/relationships/hyperlink" Target="https://www.deltaeducation.com/stem-solutions/supplemental-curriculum/science-in-a-nutshell/the-human-body-cluster/the-human-body-cluster" TargetMode="External"/><Relationship Id="rId66" Type="http://schemas.openxmlformats.org/officeDocument/2006/relationships/hyperlink" Target="https://www.homesciencetools.com/product/real-science-odyssey-biology-2-textbook/" TargetMode="External"/><Relationship Id="rId87" Type="http://schemas.openxmlformats.org/officeDocument/2006/relationships/hyperlink" Target="https://elementalscience.com/collections/the-sassafras-science-adventures-volume-3-botany/products/the-sassafras-science-adventures-year-2-experiment-kit-covers-vol-3-4" TargetMode="External"/><Relationship Id="rId61" Type="http://schemas.openxmlformats.org/officeDocument/2006/relationships/hyperlink" Target="https://www.homesciencetools.com/product/real-science-odyssey-chemistry-1-extra-student-pages/" TargetMode="External"/><Relationship Id="rId82" Type="http://schemas.openxmlformats.org/officeDocument/2006/relationships/hyperlink" Target="https://elementalscience.com/collections/living-books/products/sassafras-science-adventures-volume-1-zoology-audio-book" TargetMode="External"/><Relationship Id="rId19" Type="http://schemas.openxmlformats.org/officeDocument/2006/relationships/hyperlink" Target="https://www.deltaeducation.com/stem-solutions/supplemental-curriculum/science-in-a-nutshell/gases/complete-kit" TargetMode="External"/><Relationship Id="rId14" Type="http://schemas.openxmlformats.org/officeDocument/2006/relationships/hyperlink" Target="https://www.deltaeducation.com/stem-solutions/supplemental-curriculum/science-in-a-nutshell/electromagnetism/complete-kit" TargetMode="External"/><Relationship Id="rId30" Type="http://schemas.openxmlformats.org/officeDocument/2006/relationships/hyperlink" Target="https://www.deltaeducation.com/stem-solutions/supplemental-curriculum/science-in-a-nutshell/ponds-and-streams/complete-kit" TargetMode="External"/><Relationship Id="rId35" Type="http://schemas.openxmlformats.org/officeDocument/2006/relationships/hyperlink" Target="https://www.deltaeducation.com/stem-solutions/supplemental-curriculum/science-in-a-nutshell/smell-taste-touch/complete-kit" TargetMode="External"/><Relationship Id="rId56" Type="http://schemas.openxmlformats.org/officeDocument/2006/relationships/hyperlink" Target="https://www.homesciencetools.com/product/real-science-odyssey-life-1-textbook/" TargetMode="External"/><Relationship Id="rId77" Type="http://schemas.openxmlformats.org/officeDocument/2006/relationships/hyperlink" Target="https://www.homesciencetools.com/product/insect-lore-butterfly-garden-kit/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rainbowresource.com/proddtl.php?id=007058" TargetMode="External"/><Relationship Id="rId18" Type="http://schemas.openxmlformats.org/officeDocument/2006/relationships/hyperlink" Target="https://www.rainbowresource.com/proddtl.php?id=052318" TargetMode="External"/><Relationship Id="rId26" Type="http://schemas.openxmlformats.org/officeDocument/2006/relationships/hyperlink" Target="http://www.rainbowresource.com/proddtl.php?id=050451" TargetMode="External"/><Relationship Id="rId39" Type="http://schemas.openxmlformats.org/officeDocument/2006/relationships/hyperlink" Target="http://www.rainbowresource.com/proddtl.php?id=000570" TargetMode="External"/><Relationship Id="rId21" Type="http://schemas.openxmlformats.org/officeDocument/2006/relationships/hyperlink" Target="https://www.rainbowresource.com/proddtl.php?id=052321" TargetMode="External"/><Relationship Id="rId34" Type="http://schemas.openxmlformats.org/officeDocument/2006/relationships/hyperlink" Target="http://www.rainbowresource.com/proddtl.php?id=000562" TargetMode="External"/><Relationship Id="rId42" Type="http://schemas.openxmlformats.org/officeDocument/2006/relationships/hyperlink" Target="http://www.rainbowresource.com/proddtl.php?id=002914" TargetMode="External"/><Relationship Id="rId47" Type="http://schemas.openxmlformats.org/officeDocument/2006/relationships/hyperlink" Target="http://www.flashkids.com/products/view/Spelling-Skills/Third-Grade/Spelling-Skills-Grade-3-9781411403840/" TargetMode="External"/><Relationship Id="rId50" Type="http://schemas.openxmlformats.org/officeDocument/2006/relationships/hyperlink" Target="http://www.flashkids.com/products/view/Spelling-Skills/Sixth-Grade/Spelling-Skills-Grade-6-9781411403871/" TargetMode="External"/><Relationship Id="rId55" Type="http://schemas.openxmlformats.org/officeDocument/2006/relationships/hyperlink" Target="https://store.demmelearning.com/listen-and-write-universal-set.html" TargetMode="External"/><Relationship Id="rId7" Type="http://schemas.openxmlformats.org/officeDocument/2006/relationships/hyperlink" Target="https://www.rainbowresource.com/proddtl.php?id=AASL6M" TargetMode="External"/><Relationship Id="rId2" Type="http://schemas.openxmlformats.org/officeDocument/2006/relationships/hyperlink" Target="https://www.rainbowresource.com/proddtl.php?id=003918" TargetMode="External"/><Relationship Id="rId16" Type="http://schemas.openxmlformats.org/officeDocument/2006/relationships/hyperlink" Target="https://www.rainbowresource.com/proddtl.php?id=052316" TargetMode="External"/><Relationship Id="rId29" Type="http://schemas.openxmlformats.org/officeDocument/2006/relationships/hyperlink" Target="http://www.rainbowresource.com/proddtl.php?id=001894" TargetMode="External"/><Relationship Id="rId11" Type="http://schemas.openxmlformats.org/officeDocument/2006/relationships/hyperlink" Target="https://www.rainbowresource.com/product/sku/007056" TargetMode="External"/><Relationship Id="rId24" Type="http://schemas.openxmlformats.org/officeDocument/2006/relationships/hyperlink" Target="http://www.rainbowresource.com/proddtl.php?id=SS3REV" TargetMode="External"/><Relationship Id="rId32" Type="http://schemas.openxmlformats.org/officeDocument/2006/relationships/hyperlink" Target="http://www.rainbowresource.com/proddtl.php?id=001920" TargetMode="External"/><Relationship Id="rId37" Type="http://schemas.openxmlformats.org/officeDocument/2006/relationships/hyperlink" Target="http://www.rainbowresource.com/proddtl.php?id=000567" TargetMode="External"/><Relationship Id="rId40" Type="http://schemas.openxmlformats.org/officeDocument/2006/relationships/hyperlink" Target="http://www.rainbowresource.com/proddtl.php?id=000571" TargetMode="External"/><Relationship Id="rId45" Type="http://schemas.openxmlformats.org/officeDocument/2006/relationships/hyperlink" Target="http://www.flashkids.com/products/view/Spelling-Skills/First-Grade/Spelling-Skills-Grade-1-9781411403826/" TargetMode="External"/><Relationship Id="rId53" Type="http://schemas.openxmlformats.org/officeDocument/2006/relationships/hyperlink" Target="https://store.demmelearning.com/americana-universal-set.html" TargetMode="External"/><Relationship Id="rId58" Type="http://schemas.openxmlformats.org/officeDocument/2006/relationships/hyperlink" Target="https://www.rainbowresource.com/product/000569/Spellwell-BB.html?" TargetMode="External"/><Relationship Id="rId5" Type="http://schemas.openxmlformats.org/officeDocument/2006/relationships/hyperlink" Target="https://www.rainbowresource.com/product/sku/AASL4M" TargetMode="External"/><Relationship Id="rId19" Type="http://schemas.openxmlformats.org/officeDocument/2006/relationships/hyperlink" Target="https://www.rainbowresource.com/proddtl.php?id=052319" TargetMode="External"/><Relationship Id="rId4" Type="http://schemas.openxmlformats.org/officeDocument/2006/relationships/hyperlink" Target="https://www.rainbowresource.com/proddtl.php?id=AASL3M" TargetMode="External"/><Relationship Id="rId9" Type="http://schemas.openxmlformats.org/officeDocument/2006/relationships/hyperlink" Target="https://www.rainbowresource.com/proddtl.php?id=007010" TargetMode="External"/><Relationship Id="rId14" Type="http://schemas.openxmlformats.org/officeDocument/2006/relationships/hyperlink" Target="https://www.rainbowresource.com/proddtl.php?id=007059" TargetMode="External"/><Relationship Id="rId22" Type="http://schemas.openxmlformats.org/officeDocument/2006/relationships/hyperlink" Target="http://www.rainbowresource.com/proddtl.php?id=SS1REV" TargetMode="External"/><Relationship Id="rId27" Type="http://schemas.openxmlformats.org/officeDocument/2006/relationships/hyperlink" Target="http://www.rainbowresource.com/proddtl.php?id=001937" TargetMode="External"/><Relationship Id="rId30" Type="http://schemas.openxmlformats.org/officeDocument/2006/relationships/hyperlink" Target="http://www.rainbowresource.com/proddtl.php?id=001915" TargetMode="External"/><Relationship Id="rId35" Type="http://schemas.openxmlformats.org/officeDocument/2006/relationships/hyperlink" Target="https://www.rainbowresource.com/proddtl?id=000564" TargetMode="External"/><Relationship Id="rId43" Type="http://schemas.openxmlformats.org/officeDocument/2006/relationships/hyperlink" Target="http://www.rainbowresource.com/proddtl.php?id=002915" TargetMode="External"/><Relationship Id="rId48" Type="http://schemas.openxmlformats.org/officeDocument/2006/relationships/hyperlink" Target="http://www.flashkids.com/products/view/Spelling-Skills/Fourth-Grade/Spelling-Skills-Grade-4-9781411403857/" TargetMode="External"/><Relationship Id="rId56" Type="http://schemas.openxmlformats.org/officeDocument/2006/relationships/hyperlink" Target="https://store.demmelearning.com/modern-milestones-universal-set.html" TargetMode="External"/><Relationship Id="rId8" Type="http://schemas.openxmlformats.org/officeDocument/2006/relationships/hyperlink" Target="https://www.rainbowresource.com/proddtl.php?id=AASL7M" TargetMode="External"/><Relationship Id="rId51" Type="http://schemas.openxmlformats.org/officeDocument/2006/relationships/hyperlink" Target="https://store.demmelearning.com/jack-and-jill-universal-set.html" TargetMode="External"/><Relationship Id="rId3" Type="http://schemas.openxmlformats.org/officeDocument/2006/relationships/hyperlink" Target="https://www.rainbowresource.com/product/sku/AASL2M" TargetMode="External"/><Relationship Id="rId12" Type="http://schemas.openxmlformats.org/officeDocument/2006/relationships/hyperlink" Target="https://www.rainbowresource.com/proddtl.php?id=007057" TargetMode="External"/><Relationship Id="rId17" Type="http://schemas.openxmlformats.org/officeDocument/2006/relationships/hyperlink" Target="https://www.rainbowresource.com/proddtl.php?id=052317" TargetMode="External"/><Relationship Id="rId25" Type="http://schemas.openxmlformats.org/officeDocument/2006/relationships/hyperlink" Target="http://www.rainbowresource.com/proddtl.php?id=050450" TargetMode="External"/><Relationship Id="rId33" Type="http://schemas.openxmlformats.org/officeDocument/2006/relationships/hyperlink" Target="http://www.rainbowresource.com/proddtl.php?id=001926" TargetMode="External"/><Relationship Id="rId38" Type="http://schemas.openxmlformats.org/officeDocument/2006/relationships/hyperlink" Target="http://www.rainbowresource.com/proddtl.php?id=000568" TargetMode="External"/><Relationship Id="rId46" Type="http://schemas.openxmlformats.org/officeDocument/2006/relationships/hyperlink" Target="http://www.flashkids.com/products/view/Spelling-Skills/Second-Grade/Spelling-Skills-Grade-2-9781411403833/" TargetMode="External"/><Relationship Id="rId59" Type="http://schemas.openxmlformats.org/officeDocument/2006/relationships/printerSettings" Target="../printerSettings/printerSettings6.bin"/><Relationship Id="rId20" Type="http://schemas.openxmlformats.org/officeDocument/2006/relationships/hyperlink" Target="https://www.rainbowresource.com/proddtl.php?id=052320" TargetMode="External"/><Relationship Id="rId41" Type="http://schemas.openxmlformats.org/officeDocument/2006/relationships/hyperlink" Target="http://www.rainbowresource.com/proddtl.php?id=000572" TargetMode="External"/><Relationship Id="rId54" Type="http://schemas.openxmlformats.org/officeDocument/2006/relationships/hyperlink" Target="https://store.demmelearning.com/ancient-achievements-universal-set.html" TargetMode="External"/><Relationship Id="rId1" Type="http://schemas.openxmlformats.org/officeDocument/2006/relationships/hyperlink" Target="https://www.rainbowresource.com/product/sku/AASL1M" TargetMode="External"/><Relationship Id="rId6" Type="http://schemas.openxmlformats.org/officeDocument/2006/relationships/hyperlink" Target="https://www.rainbowresource.com/proddtl.php?id=AASL5M" TargetMode="External"/><Relationship Id="rId15" Type="http://schemas.openxmlformats.org/officeDocument/2006/relationships/hyperlink" Target="https://www.rainbowresource.com/proddtl.php?id=052315" TargetMode="External"/><Relationship Id="rId23" Type="http://schemas.openxmlformats.org/officeDocument/2006/relationships/hyperlink" Target="http://www.rainbowresource.com/proddtl.php?id=SS2REV" TargetMode="External"/><Relationship Id="rId28" Type="http://schemas.openxmlformats.org/officeDocument/2006/relationships/hyperlink" Target="http://www.rainbowresource.com/proddtl.php?id=001879" TargetMode="External"/><Relationship Id="rId36" Type="http://schemas.openxmlformats.org/officeDocument/2006/relationships/hyperlink" Target="http://www.rainbowresource.com/proddtl.php?id=000565" TargetMode="External"/><Relationship Id="rId49" Type="http://schemas.openxmlformats.org/officeDocument/2006/relationships/hyperlink" Target="http://www.flashkids.com/products/view/Spelling-Skills/Fifth-Grade/Spelling-Skills-Grade-5-9781411403864/" TargetMode="External"/><Relationship Id="rId57" Type="http://schemas.openxmlformats.org/officeDocument/2006/relationships/hyperlink" Target="https://store.demmelearning.com/wild-tales-universal-set.html" TargetMode="External"/><Relationship Id="rId10" Type="http://schemas.openxmlformats.org/officeDocument/2006/relationships/hyperlink" Target="https://www.rainbowresource.com/proddtl.php?id=007051" TargetMode="External"/><Relationship Id="rId31" Type="http://schemas.openxmlformats.org/officeDocument/2006/relationships/hyperlink" Target="http://www.rainbowresource.com/proddtl.php?id=001918" TargetMode="External"/><Relationship Id="rId44" Type="http://schemas.openxmlformats.org/officeDocument/2006/relationships/hyperlink" Target="http://www.rainbowresource.com/proddtl.php?id=002916" TargetMode="External"/><Relationship Id="rId52" Type="http://schemas.openxmlformats.org/officeDocument/2006/relationships/hyperlink" Target="https://store.demmelearning.com/american-spirit-universal-set.html" TargetMode="External"/><Relationship Id="rId60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ainbowresource.com/proddtl.php?id=042779" TargetMode="External"/><Relationship Id="rId21" Type="http://schemas.openxmlformats.org/officeDocument/2006/relationships/hyperlink" Target="http://www.rainbowresource.com/proddtl.php?id=002100" TargetMode="External"/><Relationship Id="rId42" Type="http://schemas.openxmlformats.org/officeDocument/2006/relationships/hyperlink" Target="https://shopping.lwtears.com/product/BWC/buildingwriters" TargetMode="External"/><Relationship Id="rId47" Type="http://schemas.openxmlformats.org/officeDocument/2006/relationships/hyperlink" Target="https://shopping.lwtears.com/product/SBK/buildingwriters" TargetMode="External"/><Relationship Id="rId63" Type="http://schemas.openxmlformats.org/officeDocument/2006/relationships/hyperlink" Target="https://www.rainbowresource.com/product/043284/WriteShop-Primary-Book-B-Teachers-Guide.html?" TargetMode="External"/><Relationship Id="rId68" Type="http://schemas.openxmlformats.org/officeDocument/2006/relationships/hyperlink" Target="https://www.rainbowresource.com/product/043244/WriteShop-Junior-Level-D-Time-Saver-Pack.html?" TargetMode="External"/><Relationship Id="rId16" Type="http://schemas.openxmlformats.org/officeDocument/2006/relationships/hyperlink" Target="http://www.rainbowresource.com/proddtl.php?id=026468" TargetMode="External"/><Relationship Id="rId11" Type="http://schemas.openxmlformats.org/officeDocument/2006/relationships/hyperlink" Target="http://www.rainbowresource.com/proddtl.php?id=018111" TargetMode="External"/><Relationship Id="rId24" Type="http://schemas.openxmlformats.org/officeDocument/2006/relationships/hyperlink" Target="https://www.rainbowresource.com/product/sku/002134" TargetMode="External"/><Relationship Id="rId32" Type="http://schemas.openxmlformats.org/officeDocument/2006/relationships/hyperlink" Target="http://www.rainbowresource.com/proddtl.php?id=029598" TargetMode="External"/><Relationship Id="rId37" Type="http://schemas.openxmlformats.org/officeDocument/2006/relationships/hyperlink" Target="http://www.flashkids.com/products/view/Writing-Skills/Fourth-Grade/Writing-Skills-Grade-4-9781411404847/" TargetMode="External"/><Relationship Id="rId40" Type="http://schemas.openxmlformats.org/officeDocument/2006/relationships/hyperlink" Target="http://www.rainbowresource.com/proddtl.php?id=008535" TargetMode="External"/><Relationship Id="rId45" Type="http://schemas.openxmlformats.org/officeDocument/2006/relationships/hyperlink" Target="https://shopping.lwtears.com/product/BWF/buildingwriters" TargetMode="External"/><Relationship Id="rId53" Type="http://schemas.openxmlformats.org/officeDocument/2006/relationships/hyperlink" Target="https://www.rainbowresource.com/product/sku/008514" TargetMode="External"/><Relationship Id="rId58" Type="http://schemas.openxmlformats.org/officeDocument/2006/relationships/hyperlink" Target="https://www.rainbowresource.com/product/023581/Ancient-History-Based-Writing-Lessons-Student-Book-Fifth-Edition.html?" TargetMode="External"/><Relationship Id="rId66" Type="http://schemas.openxmlformats.org/officeDocument/2006/relationships/hyperlink" Target="https://www.rainbowresource.com/product/050511/WriteShop-Junior-Level-D-Activity-Pack.html?" TargetMode="External"/><Relationship Id="rId74" Type="http://schemas.openxmlformats.org/officeDocument/2006/relationships/hyperlink" Target="https://www.rainbowresource.com/product/069766/WriteShop-Junior-Level-F-Time-Saver-Pack.html?" TargetMode="External"/><Relationship Id="rId5" Type="http://schemas.openxmlformats.org/officeDocument/2006/relationships/hyperlink" Target="http://www.rainbowresource.com/proddtl.php?id=049252" TargetMode="External"/><Relationship Id="rId61" Type="http://schemas.openxmlformats.org/officeDocument/2006/relationships/hyperlink" Target="https://www.rainbowresource.com/product/043282/WriteShop-Primary-Book-A-Teachers-Guide.html?" TargetMode="External"/><Relationship Id="rId19" Type="http://schemas.openxmlformats.org/officeDocument/2006/relationships/hyperlink" Target="http://www.rainbowresource.com/proddtl.php?id=002093" TargetMode="External"/><Relationship Id="rId14" Type="http://schemas.openxmlformats.org/officeDocument/2006/relationships/hyperlink" Target="http://www.rainbowresource.com/proddtl.php?id=018155" TargetMode="External"/><Relationship Id="rId22" Type="http://schemas.openxmlformats.org/officeDocument/2006/relationships/hyperlink" Target="http://www.rainbowresource.com/proddtl.php?id=002102" TargetMode="External"/><Relationship Id="rId27" Type="http://schemas.openxmlformats.org/officeDocument/2006/relationships/hyperlink" Target="http://www.rainbowresource.com/proddtl.php?id=042780" TargetMode="External"/><Relationship Id="rId30" Type="http://schemas.openxmlformats.org/officeDocument/2006/relationships/hyperlink" Target="http://www.rainbowresource.com/proddtl.php?id=050488" TargetMode="External"/><Relationship Id="rId35" Type="http://schemas.openxmlformats.org/officeDocument/2006/relationships/hyperlink" Target="http://www.flashkids.com/products/view/Writing-Skills/Second-Grade/Writing-Skills-Grade-2-9781411404809/" TargetMode="External"/><Relationship Id="rId43" Type="http://schemas.openxmlformats.org/officeDocument/2006/relationships/hyperlink" Target="https://shopping.lwtears.com/product/BWB/buildingwriters" TargetMode="External"/><Relationship Id="rId48" Type="http://schemas.openxmlformats.org/officeDocument/2006/relationships/hyperlink" Target="https://shopping.lwtears.com/product/SB1/buildingwriters" TargetMode="External"/><Relationship Id="rId56" Type="http://schemas.openxmlformats.org/officeDocument/2006/relationships/hyperlink" Target="https://www.rainbowresource.com/product/076760/Structure-and-Style-for-Students-Year-1-Level-B-Basic-Plus-Set-DVDs.html?" TargetMode="External"/><Relationship Id="rId64" Type="http://schemas.openxmlformats.org/officeDocument/2006/relationships/hyperlink" Target="https://www.rainbowresource.com/product/043287/WriteShop-Primary-Book-C-Activity-Set-Worksheet-Pack.html?" TargetMode="External"/><Relationship Id="rId69" Type="http://schemas.openxmlformats.org/officeDocument/2006/relationships/hyperlink" Target="https://www.rainbowresource.com/product/059002/WriteShop-Junior-Level-E-Activity-Pack.html?" TargetMode="External"/><Relationship Id="rId77" Type="http://schemas.openxmlformats.org/officeDocument/2006/relationships/table" Target="../tables/table6.xml"/><Relationship Id="rId8" Type="http://schemas.openxmlformats.org/officeDocument/2006/relationships/hyperlink" Target="http://www.rainbowresource.com/proddtl.php?id=049255" TargetMode="External"/><Relationship Id="rId51" Type="http://schemas.openxmlformats.org/officeDocument/2006/relationships/hyperlink" Target="https://shopping.lwtears.com/product/SB4/buildingwriters" TargetMode="External"/><Relationship Id="rId72" Type="http://schemas.openxmlformats.org/officeDocument/2006/relationships/hyperlink" Target="https://www.rainbowresource.com/product/069764/WriteShop-Junior-Level-F-Activity-Pack.html?" TargetMode="External"/><Relationship Id="rId3" Type="http://schemas.openxmlformats.org/officeDocument/2006/relationships/hyperlink" Target="http://www.rainbowresource.com/proddtl.php?id=007020" TargetMode="External"/><Relationship Id="rId12" Type="http://schemas.openxmlformats.org/officeDocument/2006/relationships/hyperlink" Target="http://www.rainbowresource.com/proddtl.php?id=018119" TargetMode="External"/><Relationship Id="rId17" Type="http://schemas.openxmlformats.org/officeDocument/2006/relationships/hyperlink" Target="http://www.rainbowresource.com/proddtl.php?id=002081" TargetMode="External"/><Relationship Id="rId25" Type="http://schemas.openxmlformats.org/officeDocument/2006/relationships/hyperlink" Target="http://www.rainbowresource.com/proddtl.php?id=005181" TargetMode="External"/><Relationship Id="rId33" Type="http://schemas.openxmlformats.org/officeDocument/2006/relationships/hyperlink" Target="http://www.rainbowresource.com/proddtl.php?id=029601" TargetMode="External"/><Relationship Id="rId38" Type="http://schemas.openxmlformats.org/officeDocument/2006/relationships/hyperlink" Target="http://www.flashkids.com/products/view/Writing-Skills/Fifth-Grade/Writing-Skills-Grade-5-9781411404823/" TargetMode="External"/><Relationship Id="rId46" Type="http://schemas.openxmlformats.org/officeDocument/2006/relationships/hyperlink" Target="https://shopping.lwtears.com/product/BWE/buildingwriters" TargetMode="External"/><Relationship Id="rId59" Type="http://schemas.openxmlformats.org/officeDocument/2006/relationships/hyperlink" Target="https://www.rainbowresource.com/product/033849/Medieval-History-Based-Writing-Lessons-Student-Book.html?" TargetMode="External"/><Relationship Id="rId67" Type="http://schemas.openxmlformats.org/officeDocument/2006/relationships/hyperlink" Target="https://www.rainbowresource.com/product/050512/WriteShop-Junior-Level-D-Teachers-Guide.html?" TargetMode="External"/><Relationship Id="rId20" Type="http://schemas.openxmlformats.org/officeDocument/2006/relationships/hyperlink" Target="http://www.rainbowresource.com/product/sku/002099" TargetMode="External"/><Relationship Id="rId41" Type="http://schemas.openxmlformats.org/officeDocument/2006/relationships/hyperlink" Target="https://shopping.lwtears.com/product/BWA/buildingwriters" TargetMode="External"/><Relationship Id="rId54" Type="http://schemas.openxmlformats.org/officeDocument/2006/relationships/hyperlink" Target="https://shopping.lwtears.com/product/SB2C/bundles" TargetMode="External"/><Relationship Id="rId62" Type="http://schemas.openxmlformats.org/officeDocument/2006/relationships/hyperlink" Target="https://www.rainbowresource.com/product/043285/WriteShop-Primary-Book-B-Activity-Set-Worksheet-Pack.html?" TargetMode="External"/><Relationship Id="rId70" Type="http://schemas.openxmlformats.org/officeDocument/2006/relationships/hyperlink" Target="https://www.rainbowresource.com/product/059003/WriteShop-Junior-Level-E-Teachers-Guide.html?" TargetMode="External"/><Relationship Id="rId75" Type="http://schemas.openxmlformats.org/officeDocument/2006/relationships/hyperlink" Target="https://www.rainbowresource.com/product/068566/Modern-World-History-Based-Writing-Lessons-Student-Book.html?" TargetMode="External"/><Relationship Id="rId1" Type="http://schemas.openxmlformats.org/officeDocument/2006/relationships/hyperlink" Target="http://www.rainbowresource.com/proddtl.php?id=007011" TargetMode="External"/><Relationship Id="rId6" Type="http://schemas.openxmlformats.org/officeDocument/2006/relationships/hyperlink" Target="http://www.rainbowresource.com/proddtl.php?id=049253" TargetMode="External"/><Relationship Id="rId15" Type="http://schemas.openxmlformats.org/officeDocument/2006/relationships/hyperlink" Target="http://www.rainbowresource.com/proddtl.php?id=PAOLWP" TargetMode="External"/><Relationship Id="rId23" Type="http://schemas.openxmlformats.org/officeDocument/2006/relationships/hyperlink" Target="http://www.rainbowresource.com/proddtl.php?id=002103" TargetMode="External"/><Relationship Id="rId28" Type="http://schemas.openxmlformats.org/officeDocument/2006/relationships/hyperlink" Target="http://www.rainbowresource.com/proddtl.php?id=019745" TargetMode="External"/><Relationship Id="rId36" Type="http://schemas.openxmlformats.org/officeDocument/2006/relationships/hyperlink" Target="http://www.flashkids.com/products/view/Writing-Skills/Third-Grade/Writing-Skills-Grade-3-9781411404816/" TargetMode="External"/><Relationship Id="rId49" Type="http://schemas.openxmlformats.org/officeDocument/2006/relationships/hyperlink" Target="https://shopping.lwtears.com/product/SB2A" TargetMode="External"/><Relationship Id="rId57" Type="http://schemas.openxmlformats.org/officeDocument/2006/relationships/hyperlink" Target="https://www.rainbowresource.com/product/076768/Structure-and-Style-for-Students-Year-1-Level-C-Basic-Plus-Set-DVDs.html?" TargetMode="External"/><Relationship Id="rId10" Type="http://schemas.openxmlformats.org/officeDocument/2006/relationships/hyperlink" Target="http://www.rainbowresource.com/proddtl.php?id=018082" TargetMode="External"/><Relationship Id="rId31" Type="http://schemas.openxmlformats.org/officeDocument/2006/relationships/hyperlink" Target="http://www.rainbowresource.com/proddtl.php?id=050489" TargetMode="External"/><Relationship Id="rId44" Type="http://schemas.openxmlformats.org/officeDocument/2006/relationships/hyperlink" Target="https://shopping.lwtears.com/product/BWD/buildingwriters" TargetMode="External"/><Relationship Id="rId52" Type="http://schemas.openxmlformats.org/officeDocument/2006/relationships/hyperlink" Target="https://shopping.lwtears.com/product/SB5/buildingwriters" TargetMode="External"/><Relationship Id="rId60" Type="http://schemas.openxmlformats.org/officeDocument/2006/relationships/hyperlink" Target="https://www.rainbowresource.com/product/043283/WriteShop-Primary-Book-A-Activity-Set-Worksheet-Pack.html?" TargetMode="External"/><Relationship Id="rId65" Type="http://schemas.openxmlformats.org/officeDocument/2006/relationships/hyperlink" Target="https://www.rainbowresource.com/product/043286/WriteShop-Primary-Book-C-Teachers-Guide.html?" TargetMode="External"/><Relationship Id="rId73" Type="http://schemas.openxmlformats.org/officeDocument/2006/relationships/hyperlink" Target="https://www.rainbowresource.com/product/069765/WriteShop-Junior-Level-F-Teachers-Guide.html?" TargetMode="External"/><Relationship Id="rId4" Type="http://schemas.openxmlformats.org/officeDocument/2006/relationships/hyperlink" Target="http://www.rainbowresource.com/proddtl.php?id=028574" TargetMode="External"/><Relationship Id="rId9" Type="http://schemas.openxmlformats.org/officeDocument/2006/relationships/hyperlink" Target="http://www.rainbowresource.com/proddtl.php?id=049256" TargetMode="External"/><Relationship Id="rId13" Type="http://schemas.openxmlformats.org/officeDocument/2006/relationships/hyperlink" Target="http://www.rainbowresource.com/proddtl.php?id=018130" TargetMode="External"/><Relationship Id="rId18" Type="http://schemas.openxmlformats.org/officeDocument/2006/relationships/hyperlink" Target="http://www.rainbowresource.com/proddtl.php?id=002086" TargetMode="External"/><Relationship Id="rId39" Type="http://schemas.openxmlformats.org/officeDocument/2006/relationships/hyperlink" Target="http://www.flashkids.com/products/view/Writing-Skills/Sixth-Grade/Writing-Skills-Grade-6-9781411404830/" TargetMode="External"/><Relationship Id="rId34" Type="http://schemas.openxmlformats.org/officeDocument/2006/relationships/hyperlink" Target="http://www.flashkids.com/products/view/Writing-Skills/First-Grade/Writing-Skills-Grade-1-9781411404793/" TargetMode="External"/><Relationship Id="rId50" Type="http://schemas.openxmlformats.org/officeDocument/2006/relationships/hyperlink" Target="https://shopping.lwtears.com/product/SB3/buildingwriters" TargetMode="External"/><Relationship Id="rId55" Type="http://schemas.openxmlformats.org/officeDocument/2006/relationships/hyperlink" Target="https://www.rainbowresource.com/product/076751/Structure-and-Style-for-Students-Year-1-Level-A-Basic-Plus-Set-DVDs.html?" TargetMode="External"/><Relationship Id="rId76" Type="http://schemas.openxmlformats.org/officeDocument/2006/relationships/printerSettings" Target="../printerSettings/printerSettings7.bin"/><Relationship Id="rId7" Type="http://schemas.openxmlformats.org/officeDocument/2006/relationships/hyperlink" Target="http://www.rainbowresource.com/proddtl.php?id=049254" TargetMode="External"/><Relationship Id="rId71" Type="http://schemas.openxmlformats.org/officeDocument/2006/relationships/hyperlink" Target="https://www.rainbowresource.com/product/059004/WriteShop-Junior-Level-E-Time-Saver-Pack.html?" TargetMode="External"/><Relationship Id="rId2" Type="http://schemas.openxmlformats.org/officeDocument/2006/relationships/hyperlink" Target="http://www.rainbowresource.com/proddtl.php?id=044441" TargetMode="External"/><Relationship Id="rId29" Type="http://schemas.openxmlformats.org/officeDocument/2006/relationships/hyperlink" Target="http://www.rainbowresource.com/proddtl.php?id=016506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shopping.lwtears.com/product/TGMPB/products-by-type" TargetMode="External"/><Relationship Id="rId13" Type="http://schemas.openxmlformats.org/officeDocument/2006/relationships/hyperlink" Target="http://shopping.lwtears.com/product/CS/cursive" TargetMode="External"/><Relationship Id="rId18" Type="http://schemas.openxmlformats.org/officeDocument/2006/relationships/printerSettings" Target="../printerSettings/printerSettings8.bin"/><Relationship Id="rId3" Type="http://schemas.openxmlformats.org/officeDocument/2006/relationships/hyperlink" Target="http://www.rainbowresource.com/proddtl.php?id=036217" TargetMode="External"/><Relationship Id="rId7" Type="http://schemas.openxmlformats.org/officeDocument/2006/relationships/hyperlink" Target="http://shopping.lwtears.com/product/MPB/printing" TargetMode="External"/><Relationship Id="rId12" Type="http://schemas.openxmlformats.org/officeDocument/2006/relationships/hyperlink" Target="http://shopping.lwtears.com/product/TGCH/products-by-type" TargetMode="External"/><Relationship Id="rId17" Type="http://schemas.openxmlformats.org/officeDocument/2006/relationships/hyperlink" Target="http://shopping.lwtears.com/product/WP/readiness" TargetMode="External"/><Relationship Id="rId2" Type="http://schemas.openxmlformats.org/officeDocument/2006/relationships/hyperlink" Target="http://www.rainbowresource.com/proddtl.php?id=013118" TargetMode="External"/><Relationship Id="rId16" Type="http://schemas.openxmlformats.org/officeDocument/2006/relationships/hyperlink" Target="https://shopping.lwtears.com/product/DP/printing" TargetMode="External"/><Relationship Id="rId1" Type="http://schemas.openxmlformats.org/officeDocument/2006/relationships/hyperlink" Target="http://www.rainbowresource.com/proddtl.php?id=013119" TargetMode="External"/><Relationship Id="rId6" Type="http://schemas.openxmlformats.org/officeDocument/2006/relationships/hyperlink" Target="https://shopping.lwtears.com/product/TGLN/products-by-type" TargetMode="External"/><Relationship Id="rId11" Type="http://schemas.openxmlformats.org/officeDocument/2006/relationships/hyperlink" Target="http://shopping.lwtears.com/product/CH/cursive" TargetMode="External"/><Relationship Id="rId5" Type="http://schemas.openxmlformats.org/officeDocument/2006/relationships/hyperlink" Target="https://shopping.lwtears.com/product/LN/readiness" TargetMode="External"/><Relationship Id="rId15" Type="http://schemas.openxmlformats.org/officeDocument/2006/relationships/hyperlink" Target="http://shopping.lwtears.com/product/DC/cursive" TargetMode="External"/><Relationship Id="rId10" Type="http://schemas.openxmlformats.org/officeDocument/2006/relationships/hyperlink" Target="https://shopping.lwtears.com/product/TGPP/products-by-type" TargetMode="External"/><Relationship Id="rId19" Type="http://schemas.openxmlformats.org/officeDocument/2006/relationships/table" Target="../tables/table7.xml"/><Relationship Id="rId4" Type="http://schemas.openxmlformats.org/officeDocument/2006/relationships/hyperlink" Target="http://www.rainbowresource.com/proddtl.php?id=036216" TargetMode="External"/><Relationship Id="rId9" Type="http://schemas.openxmlformats.org/officeDocument/2006/relationships/hyperlink" Target="https://shopping.lwtears.com/product/PP/printing" TargetMode="External"/><Relationship Id="rId14" Type="http://schemas.openxmlformats.org/officeDocument/2006/relationships/hyperlink" Target="http://shopping.lwtears.com/product/TGCS/products-by-type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ainbowresource.com/proddtl.php?id=040302" TargetMode="External"/><Relationship Id="rId7" Type="http://schemas.openxmlformats.org/officeDocument/2006/relationships/table" Target="../tables/table8.xml"/><Relationship Id="rId2" Type="http://schemas.openxmlformats.org/officeDocument/2006/relationships/hyperlink" Target="https://www.rainbowresource.com/proddtl.php?id=020809" TargetMode="External"/><Relationship Id="rId1" Type="http://schemas.openxmlformats.org/officeDocument/2006/relationships/hyperlink" Target="http://www.flashkids.com/products/view/Sight-Words/Kindergarten/The-Complete-Book-of-Sight-Words-9781411449589/" TargetMode="External"/><Relationship Id="rId6" Type="http://schemas.openxmlformats.org/officeDocument/2006/relationships/printerSettings" Target="../printerSettings/printerSettings9.bin"/><Relationship Id="rId5" Type="http://schemas.openxmlformats.org/officeDocument/2006/relationships/hyperlink" Target="https://www.rainbowresource.com/product/001872/Spectrum-Sight-Words-2015-Grade-1.html?" TargetMode="External"/><Relationship Id="rId4" Type="http://schemas.openxmlformats.org/officeDocument/2006/relationships/hyperlink" Target="https://www.rainbowresource.com/product/001876/Spectrum-Sight-Words-2015-Grade-K.html?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  <pageSetUpPr fitToPage="1"/>
  </sheetPr>
  <dimension ref="A1:W34"/>
  <sheetViews>
    <sheetView tabSelected="1" workbookViewId="0">
      <selection activeCell="B3" sqref="B3"/>
    </sheetView>
  </sheetViews>
  <sheetFormatPr defaultRowHeight="12.75" x14ac:dyDescent="0.2"/>
  <cols>
    <col min="1" max="1" width="21.28515625" style="21" customWidth="1"/>
    <col min="2" max="2" width="143.42578125" style="21" customWidth="1"/>
    <col min="3" max="16384" width="9.140625" style="21"/>
  </cols>
  <sheetData>
    <row r="1" spans="1:23" ht="21" x14ac:dyDescent="0.2">
      <c r="A1" s="355" t="s">
        <v>1587</v>
      </c>
      <c r="B1" s="356"/>
    </row>
    <row r="2" spans="1:23" ht="20.100000000000001" customHeight="1" x14ac:dyDescent="0.2">
      <c r="A2" s="22"/>
      <c r="B2" s="162"/>
    </row>
    <row r="3" spans="1:23" s="76" customFormat="1" ht="21.95" customHeight="1" x14ac:dyDescent="0.2">
      <c r="A3" s="23" t="s">
        <v>448</v>
      </c>
      <c r="B3" s="308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</row>
    <row r="4" spans="1:23" s="75" customFormat="1" ht="21.95" customHeight="1" x14ac:dyDescent="0.2">
      <c r="A4" s="23" t="s">
        <v>447</v>
      </c>
      <c r="B4" s="309"/>
    </row>
    <row r="5" spans="1:23" s="77" customFormat="1" ht="20.100000000000001" customHeight="1" x14ac:dyDescent="0.2">
      <c r="A5" s="24" t="s">
        <v>449</v>
      </c>
      <c r="B5" s="309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</row>
    <row r="6" spans="1:23" s="75" customFormat="1" ht="19.5" customHeight="1" x14ac:dyDescent="0.2">
      <c r="A6" s="25" t="s">
        <v>990</v>
      </c>
      <c r="B6" s="309"/>
    </row>
    <row r="7" spans="1:23" ht="12" customHeight="1" x14ac:dyDescent="0.2">
      <c r="A7" s="296"/>
      <c r="B7" s="78"/>
    </row>
    <row r="8" spans="1:23" ht="20.100000000000001" customHeight="1" x14ac:dyDescent="0.2">
      <c r="A8" s="26" t="s">
        <v>445</v>
      </c>
      <c r="B8" s="309"/>
    </row>
    <row r="9" spans="1:23" ht="30" customHeight="1" x14ac:dyDescent="0.2">
      <c r="A9" s="27" t="s">
        <v>989</v>
      </c>
      <c r="B9" s="310"/>
    </row>
    <row r="10" spans="1:23" ht="20.100000000000001" customHeight="1" x14ac:dyDescent="0.2">
      <c r="A10" s="26" t="s">
        <v>991</v>
      </c>
      <c r="B10" s="309"/>
    </row>
    <row r="11" spans="1:23" ht="12" customHeight="1" x14ac:dyDescent="0.2">
      <c r="A11" s="28"/>
      <c r="B11" s="78"/>
    </row>
    <row r="12" spans="1:23" ht="20.100000000000001" customHeight="1" x14ac:dyDescent="0.2">
      <c r="A12" s="29" t="s">
        <v>446</v>
      </c>
      <c r="B12" s="309"/>
    </row>
    <row r="13" spans="1:23" ht="30" customHeight="1" x14ac:dyDescent="0.2">
      <c r="A13" s="27" t="s">
        <v>989</v>
      </c>
      <c r="B13" s="310"/>
    </row>
    <row r="14" spans="1:23" ht="20.100000000000001" customHeight="1" x14ac:dyDescent="0.2">
      <c r="A14" s="26" t="s">
        <v>991</v>
      </c>
      <c r="B14" s="309"/>
    </row>
    <row r="15" spans="1:23" ht="12" customHeight="1" x14ac:dyDescent="0.2">
      <c r="A15" s="30"/>
      <c r="B15" s="78"/>
    </row>
    <row r="16" spans="1:23" ht="20.100000000000001" customHeight="1" x14ac:dyDescent="0.2">
      <c r="A16" s="26" t="s">
        <v>445</v>
      </c>
      <c r="B16" s="309"/>
    </row>
    <row r="17" spans="1:2" ht="30" customHeight="1" x14ac:dyDescent="0.2">
      <c r="A17" s="27" t="s">
        <v>989</v>
      </c>
      <c r="B17" s="310"/>
    </row>
    <row r="18" spans="1:2" ht="20.100000000000001" customHeight="1" x14ac:dyDescent="0.2">
      <c r="A18" s="26" t="s">
        <v>991</v>
      </c>
      <c r="B18" s="309"/>
    </row>
    <row r="19" spans="1:2" ht="12" customHeight="1" x14ac:dyDescent="0.2">
      <c r="A19" s="28"/>
      <c r="B19" s="78"/>
    </row>
    <row r="20" spans="1:2" ht="20.100000000000001" customHeight="1" x14ac:dyDescent="0.2">
      <c r="A20" s="26" t="s">
        <v>446</v>
      </c>
      <c r="B20" s="309"/>
    </row>
    <row r="21" spans="1:2" ht="30" customHeight="1" x14ac:dyDescent="0.2">
      <c r="A21" s="27" t="s">
        <v>989</v>
      </c>
      <c r="B21" s="310"/>
    </row>
    <row r="22" spans="1:2" ht="20.100000000000001" customHeight="1" x14ac:dyDescent="0.2">
      <c r="A22" s="26" t="s">
        <v>991</v>
      </c>
      <c r="B22" s="309"/>
    </row>
    <row r="23" spans="1:2" ht="12" customHeight="1" x14ac:dyDescent="0.2">
      <c r="A23" s="296"/>
      <c r="B23" s="297"/>
    </row>
    <row r="24" spans="1:2" ht="20.100000000000001" customHeight="1" x14ac:dyDescent="0.2">
      <c r="A24" s="26" t="s">
        <v>445</v>
      </c>
      <c r="B24" s="308"/>
    </row>
    <row r="25" spans="1:2" ht="30" customHeight="1" x14ac:dyDescent="0.2">
      <c r="A25" s="27" t="s">
        <v>989</v>
      </c>
      <c r="B25" s="311"/>
    </row>
    <row r="26" spans="1:2" ht="20.100000000000001" customHeight="1" x14ac:dyDescent="0.2">
      <c r="A26" s="26" t="s">
        <v>991</v>
      </c>
      <c r="B26" s="309"/>
    </row>
    <row r="27" spans="1:2" ht="12" customHeight="1" x14ac:dyDescent="0.2">
      <c r="A27" s="296"/>
      <c r="B27" s="297"/>
    </row>
    <row r="28" spans="1:2" ht="19.5" customHeight="1" x14ac:dyDescent="0.2">
      <c r="A28" s="26" t="s">
        <v>445</v>
      </c>
      <c r="B28" s="308"/>
    </row>
    <row r="29" spans="1:2" ht="30" customHeight="1" x14ac:dyDescent="0.2">
      <c r="A29" s="27" t="s">
        <v>989</v>
      </c>
      <c r="B29" s="311"/>
    </row>
    <row r="30" spans="1:2" ht="20.100000000000001" customHeight="1" x14ac:dyDescent="0.2">
      <c r="A30" s="26" t="s">
        <v>991</v>
      </c>
      <c r="B30" s="309"/>
    </row>
    <row r="32" spans="1:2" ht="17.25" x14ac:dyDescent="0.3">
      <c r="A32" s="295" t="s">
        <v>1676</v>
      </c>
    </row>
    <row r="34" spans="1:1" ht="17.25" x14ac:dyDescent="0.3">
      <c r="A34" s="295" t="s">
        <v>1675</v>
      </c>
    </row>
  </sheetData>
  <sheetProtection algorithmName="SHA-512" hashValue="zyBJtnXNKcZCnc6OuPI9+o6+Zfx7buT3Slkn6ImedKKZynAM6onlT5oFlRY6GM7a2e6lS2HSGB8QWvZ9o5f5nA==" saltValue="gZCSagIMgSVOGFJggGjMzg==" spinCount="100000" sheet="1" formatCells="0" formatColumns="0" formatRows="0" insertColumns="0" insertRows="0" insertHyperlinks="0" deleteColumns="0" deleteRows="0" selectLockedCells="1" sort="0" autoFilter="0" pivotTables="0"/>
  <mergeCells count="1">
    <mergeCell ref="A1:B1"/>
  </mergeCells>
  <printOptions horizontalCentered="1"/>
  <pageMargins left="0.2" right="0.2" top="0.75" bottom="0.25" header="0.3" footer="0.3"/>
  <pageSetup scale="77" orientation="landscape" r:id="rId1"/>
  <headerFooter>
    <oddHeader>&amp;C&amp;24THREE RIVERS HOMELINK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J101"/>
  <sheetViews>
    <sheetView showGridLines="0" zoomScale="90" zoomScaleNormal="90" workbookViewId="0">
      <pane ySplit="2" topLeftCell="A3" activePane="bottomLeft" state="frozen"/>
      <selection activeCell="A4" sqref="A4"/>
      <selection pane="bottomLeft" activeCell="A4" sqref="A4"/>
    </sheetView>
  </sheetViews>
  <sheetFormatPr defaultRowHeight="17.25" customHeight="1" x14ac:dyDescent="0.2"/>
  <cols>
    <col min="1" max="1" width="13.7109375" style="16" customWidth="1"/>
    <col min="2" max="2" width="14.7109375" style="4" customWidth="1"/>
    <col min="3" max="3" width="60.7109375" customWidth="1"/>
    <col min="4" max="4" width="13.7109375" style="16" customWidth="1"/>
    <col min="5" max="6" width="22.7109375" style="18" customWidth="1"/>
    <col min="7" max="7" width="17.42578125" style="276" hidden="1" customWidth="1"/>
    <col min="8" max="9" width="13.7109375" style="276" hidden="1" customWidth="1"/>
    <col min="10" max="10" width="13.7109375" style="6" customWidth="1"/>
  </cols>
  <sheetData>
    <row r="1" spans="1:10" ht="50.1" customHeight="1" x14ac:dyDescent="0.2">
      <c r="A1" s="36"/>
      <c r="B1" s="37"/>
      <c r="C1" s="38" t="s">
        <v>364</v>
      </c>
      <c r="D1" s="39"/>
      <c r="E1" s="40"/>
      <c r="F1" s="40"/>
      <c r="G1" s="270"/>
      <c r="H1" s="270"/>
      <c r="I1" s="270"/>
      <c r="J1"/>
    </row>
    <row r="2" spans="1:10" s="19" customFormat="1" ht="20.100000000000001" customHeight="1" thickBot="1" x14ac:dyDescent="0.25">
      <c r="A2" s="290" t="s">
        <v>214</v>
      </c>
      <c r="B2" s="290" t="s">
        <v>711</v>
      </c>
      <c r="C2" s="42" t="s">
        <v>27</v>
      </c>
      <c r="D2" s="41" t="s">
        <v>151</v>
      </c>
      <c r="E2" s="42" t="s">
        <v>0</v>
      </c>
      <c r="F2" s="42" t="s">
        <v>25</v>
      </c>
      <c r="G2" s="271" t="s">
        <v>697</v>
      </c>
      <c r="H2" s="271" t="s">
        <v>1709</v>
      </c>
      <c r="I2" s="271" t="s">
        <v>710</v>
      </c>
    </row>
    <row r="3" spans="1:10" ht="15" customHeight="1" thickTop="1" x14ac:dyDescent="0.2">
      <c r="A3" s="63"/>
      <c r="B3" s="63"/>
      <c r="C3" s="59"/>
      <c r="D3" s="63"/>
      <c r="E3" s="61"/>
      <c r="F3" s="62"/>
      <c r="G3" s="50"/>
      <c r="H3" s="50"/>
      <c r="I3" s="50"/>
      <c r="J3"/>
    </row>
    <row r="4" spans="1:10" ht="15" customHeight="1" x14ac:dyDescent="0.2">
      <c r="A4" s="35"/>
      <c r="B4" s="182" t="s">
        <v>839</v>
      </c>
      <c r="C4" s="183" t="s">
        <v>149</v>
      </c>
      <c r="D4" s="182" t="s">
        <v>217</v>
      </c>
      <c r="E4" s="198" t="s">
        <v>1</v>
      </c>
      <c r="F4" s="182" t="s">
        <v>1038</v>
      </c>
      <c r="G4" s="267">
        <v>21.85</v>
      </c>
      <c r="H4" s="267">
        <f>SUM(G4*1.15)</f>
        <v>25.127500000000001</v>
      </c>
      <c r="I4" s="267">
        <f t="shared" ref="I4:I59" si="0">SUM((A4)*(H4))</f>
        <v>0</v>
      </c>
      <c r="J4"/>
    </row>
    <row r="5" spans="1:10" ht="15" customHeight="1" x14ac:dyDescent="0.2">
      <c r="A5" s="35"/>
      <c r="B5" s="128" t="s">
        <v>844</v>
      </c>
      <c r="C5" s="184" t="s">
        <v>1434</v>
      </c>
      <c r="D5" s="128" t="s">
        <v>165</v>
      </c>
      <c r="E5" s="215" t="s">
        <v>1</v>
      </c>
      <c r="F5" s="182" t="s">
        <v>1038</v>
      </c>
      <c r="G5" s="267">
        <v>134.94999999999999</v>
      </c>
      <c r="H5" s="267">
        <f t="shared" ref="H5:H68" si="1">SUM(G5*1.15)</f>
        <v>155.19249999999997</v>
      </c>
      <c r="I5" s="267">
        <f t="shared" si="0"/>
        <v>0</v>
      </c>
      <c r="J5"/>
    </row>
    <row r="6" spans="1:10" ht="15" customHeight="1" x14ac:dyDescent="0.2">
      <c r="A6" s="35"/>
      <c r="B6" s="66" t="s">
        <v>1287</v>
      </c>
      <c r="C6" s="184" t="s">
        <v>1435</v>
      </c>
      <c r="D6" s="128">
        <v>1</v>
      </c>
      <c r="E6" s="215" t="s">
        <v>1</v>
      </c>
      <c r="F6" s="182" t="s">
        <v>1038</v>
      </c>
      <c r="G6" s="267">
        <v>53.95</v>
      </c>
      <c r="H6" s="267">
        <f t="shared" si="1"/>
        <v>62.042499999999997</v>
      </c>
      <c r="I6" s="267">
        <f>SUM((A6)*(H6))</f>
        <v>0</v>
      </c>
      <c r="J6"/>
    </row>
    <row r="7" spans="1:10" ht="15" customHeight="1" x14ac:dyDescent="0.2">
      <c r="A7" s="35"/>
      <c r="B7" s="128" t="s">
        <v>842</v>
      </c>
      <c r="C7" s="184" t="s">
        <v>1436</v>
      </c>
      <c r="D7" s="128" t="s">
        <v>166</v>
      </c>
      <c r="E7" s="215" t="s">
        <v>1</v>
      </c>
      <c r="F7" s="182" t="s">
        <v>1038</v>
      </c>
      <c r="G7" s="267">
        <v>134.94999999999999</v>
      </c>
      <c r="H7" s="267">
        <f t="shared" si="1"/>
        <v>155.19249999999997</v>
      </c>
      <c r="I7" s="267">
        <f t="shared" si="0"/>
        <v>0</v>
      </c>
      <c r="J7"/>
    </row>
    <row r="8" spans="1:10" ht="15" customHeight="1" x14ac:dyDescent="0.2">
      <c r="A8" s="35"/>
      <c r="B8" s="66" t="s">
        <v>1288</v>
      </c>
      <c r="C8" s="184" t="s">
        <v>1437</v>
      </c>
      <c r="D8" s="128">
        <v>2</v>
      </c>
      <c r="E8" s="215" t="s">
        <v>1</v>
      </c>
      <c r="F8" s="182" t="s">
        <v>1038</v>
      </c>
      <c r="G8" s="267">
        <v>53.95</v>
      </c>
      <c r="H8" s="267">
        <f t="shared" si="1"/>
        <v>62.042499999999997</v>
      </c>
      <c r="I8" s="267">
        <f>SUM((A8)*(H8))</f>
        <v>0</v>
      </c>
      <c r="J8"/>
    </row>
    <row r="9" spans="1:10" ht="15" customHeight="1" x14ac:dyDescent="0.2">
      <c r="A9" s="35"/>
      <c r="B9" s="128" t="s">
        <v>843</v>
      </c>
      <c r="C9" s="184" t="s">
        <v>1438</v>
      </c>
      <c r="D9" s="128" t="s">
        <v>167</v>
      </c>
      <c r="E9" s="215" t="s">
        <v>1</v>
      </c>
      <c r="F9" s="182" t="s">
        <v>1038</v>
      </c>
      <c r="G9" s="267">
        <v>134.94999999999999</v>
      </c>
      <c r="H9" s="267">
        <f t="shared" si="1"/>
        <v>155.19249999999997</v>
      </c>
      <c r="I9" s="267">
        <f t="shared" si="0"/>
        <v>0</v>
      </c>
      <c r="J9"/>
    </row>
    <row r="10" spans="1:10" ht="15" customHeight="1" x14ac:dyDescent="0.2">
      <c r="A10" s="35"/>
      <c r="B10" s="66" t="s">
        <v>1289</v>
      </c>
      <c r="C10" s="184" t="s">
        <v>1439</v>
      </c>
      <c r="D10" s="128">
        <v>3</v>
      </c>
      <c r="E10" s="215" t="s">
        <v>1</v>
      </c>
      <c r="F10" s="182" t="s">
        <v>1038</v>
      </c>
      <c r="G10" s="267">
        <v>53.95</v>
      </c>
      <c r="H10" s="267">
        <f t="shared" si="1"/>
        <v>62.042499999999997</v>
      </c>
      <c r="I10" s="267">
        <f>SUM((A10)*(H10))</f>
        <v>0</v>
      </c>
      <c r="J10"/>
    </row>
    <row r="11" spans="1:10" ht="15" customHeight="1" x14ac:dyDescent="0.2">
      <c r="A11" s="35"/>
      <c r="B11" s="128" t="s">
        <v>841</v>
      </c>
      <c r="C11" s="184" t="s">
        <v>1440</v>
      </c>
      <c r="D11" s="128" t="s">
        <v>168</v>
      </c>
      <c r="E11" s="215" t="s">
        <v>1</v>
      </c>
      <c r="F11" s="182" t="s">
        <v>1038</v>
      </c>
      <c r="G11" s="267">
        <v>134.94999999999999</v>
      </c>
      <c r="H11" s="267">
        <f t="shared" si="1"/>
        <v>155.19249999999997</v>
      </c>
      <c r="I11" s="267">
        <f t="shared" si="0"/>
        <v>0</v>
      </c>
      <c r="J11"/>
    </row>
    <row r="12" spans="1:10" ht="15" customHeight="1" x14ac:dyDescent="0.2">
      <c r="A12" s="35"/>
      <c r="B12" s="66" t="s">
        <v>1290</v>
      </c>
      <c r="C12" s="184" t="s">
        <v>1441</v>
      </c>
      <c r="D12" s="128">
        <v>4</v>
      </c>
      <c r="E12" s="215" t="s">
        <v>1</v>
      </c>
      <c r="F12" s="182" t="s">
        <v>1038</v>
      </c>
      <c r="G12" s="267">
        <v>53.95</v>
      </c>
      <c r="H12" s="267">
        <f t="shared" si="1"/>
        <v>62.042499999999997</v>
      </c>
      <c r="I12" s="267">
        <f>SUM((A12)*(H12))</f>
        <v>0</v>
      </c>
      <c r="J12"/>
    </row>
    <row r="13" spans="1:10" ht="15" customHeight="1" x14ac:dyDescent="0.2">
      <c r="A13" s="35"/>
      <c r="B13" s="182" t="s">
        <v>840</v>
      </c>
      <c r="C13" s="183" t="s">
        <v>178</v>
      </c>
      <c r="D13" s="182" t="s">
        <v>164</v>
      </c>
      <c r="E13" s="198" t="s">
        <v>1</v>
      </c>
      <c r="F13" s="182" t="s">
        <v>1038</v>
      </c>
      <c r="G13" s="267">
        <v>79.95</v>
      </c>
      <c r="H13" s="267">
        <f t="shared" si="1"/>
        <v>91.942499999999995</v>
      </c>
      <c r="I13" s="267">
        <f t="shared" si="0"/>
        <v>0</v>
      </c>
      <c r="J13"/>
    </row>
    <row r="14" spans="1:10" ht="15" customHeight="1" x14ac:dyDescent="0.2">
      <c r="A14" s="63"/>
      <c r="B14" s="182"/>
      <c r="C14" s="183"/>
      <c r="D14" s="182"/>
      <c r="E14" s="182"/>
      <c r="F14" s="182"/>
      <c r="G14" s="279"/>
      <c r="H14" s="267"/>
      <c r="I14" s="267"/>
      <c r="J14"/>
    </row>
    <row r="15" spans="1:10" ht="15" customHeight="1" x14ac:dyDescent="0.2">
      <c r="A15" s="35"/>
      <c r="B15" s="182" t="s">
        <v>714</v>
      </c>
      <c r="C15" s="183" t="s">
        <v>713</v>
      </c>
      <c r="D15" s="182" t="s">
        <v>165</v>
      </c>
      <c r="E15" s="198" t="s">
        <v>1</v>
      </c>
      <c r="F15" s="182" t="s">
        <v>1039</v>
      </c>
      <c r="G15" s="267">
        <v>18.95</v>
      </c>
      <c r="H15" s="267">
        <f t="shared" si="1"/>
        <v>21.792499999999997</v>
      </c>
      <c r="I15" s="267">
        <f t="shared" si="0"/>
        <v>0</v>
      </c>
      <c r="J15"/>
    </row>
    <row r="16" spans="1:10" ht="15" customHeight="1" x14ac:dyDescent="0.2">
      <c r="A16" s="35"/>
      <c r="B16" s="182" t="s">
        <v>715</v>
      </c>
      <c r="C16" s="183" t="s">
        <v>716</v>
      </c>
      <c r="D16" s="182" t="s">
        <v>166</v>
      </c>
      <c r="E16" s="198" t="s">
        <v>1</v>
      </c>
      <c r="F16" s="182" t="s">
        <v>1039</v>
      </c>
      <c r="G16" s="267">
        <v>18.95</v>
      </c>
      <c r="H16" s="267">
        <f t="shared" si="1"/>
        <v>21.792499999999997</v>
      </c>
      <c r="I16" s="267">
        <f t="shared" si="0"/>
        <v>0</v>
      </c>
      <c r="J16"/>
    </row>
    <row r="17" spans="1:10" ht="15" customHeight="1" x14ac:dyDescent="0.2">
      <c r="A17" s="35"/>
      <c r="B17" s="182" t="s">
        <v>722</v>
      </c>
      <c r="C17" s="183" t="s">
        <v>717</v>
      </c>
      <c r="D17" s="182" t="s">
        <v>167</v>
      </c>
      <c r="E17" s="198" t="s">
        <v>1</v>
      </c>
      <c r="F17" s="182" t="s">
        <v>1039</v>
      </c>
      <c r="G17" s="267">
        <v>18.95</v>
      </c>
      <c r="H17" s="267">
        <f t="shared" si="1"/>
        <v>21.792499999999997</v>
      </c>
      <c r="I17" s="267">
        <f t="shared" si="0"/>
        <v>0</v>
      </c>
      <c r="J17"/>
    </row>
    <row r="18" spans="1:10" ht="15" customHeight="1" x14ac:dyDescent="0.2">
      <c r="A18" s="35"/>
      <c r="B18" s="182" t="s">
        <v>723</v>
      </c>
      <c r="C18" s="183" t="s">
        <v>718</v>
      </c>
      <c r="D18" s="182" t="s">
        <v>168</v>
      </c>
      <c r="E18" s="198" t="s">
        <v>1</v>
      </c>
      <c r="F18" s="182" t="s">
        <v>1039</v>
      </c>
      <c r="G18" s="267">
        <v>18.95</v>
      </c>
      <c r="H18" s="267">
        <f t="shared" si="1"/>
        <v>21.792499999999997</v>
      </c>
      <c r="I18" s="267">
        <f t="shared" si="0"/>
        <v>0</v>
      </c>
      <c r="J18"/>
    </row>
    <row r="19" spans="1:10" ht="15" customHeight="1" x14ac:dyDescent="0.2">
      <c r="A19" s="35"/>
      <c r="B19" s="182" t="s">
        <v>724</v>
      </c>
      <c r="C19" s="183" t="s">
        <v>719</v>
      </c>
      <c r="D19" s="182" t="s">
        <v>169</v>
      </c>
      <c r="E19" s="198" t="s">
        <v>1</v>
      </c>
      <c r="F19" s="182" t="s">
        <v>1039</v>
      </c>
      <c r="G19" s="267">
        <v>18.95</v>
      </c>
      <c r="H19" s="267">
        <f t="shared" si="1"/>
        <v>21.792499999999997</v>
      </c>
      <c r="I19" s="267">
        <f t="shared" si="0"/>
        <v>0</v>
      </c>
      <c r="J19"/>
    </row>
    <row r="20" spans="1:10" ht="15" customHeight="1" x14ac:dyDescent="0.2">
      <c r="A20" s="35"/>
      <c r="B20" s="182" t="s">
        <v>721</v>
      </c>
      <c r="C20" s="183" t="s">
        <v>720</v>
      </c>
      <c r="D20" s="182" t="s">
        <v>170</v>
      </c>
      <c r="E20" s="198" t="s">
        <v>1</v>
      </c>
      <c r="F20" s="182" t="s">
        <v>1039</v>
      </c>
      <c r="G20" s="267">
        <v>18.95</v>
      </c>
      <c r="H20" s="267">
        <f t="shared" si="1"/>
        <v>21.792499999999997</v>
      </c>
      <c r="I20" s="267">
        <f t="shared" si="0"/>
        <v>0</v>
      </c>
      <c r="J20"/>
    </row>
    <row r="21" spans="1:10" ht="15" customHeight="1" x14ac:dyDescent="0.2">
      <c r="A21" s="63"/>
      <c r="B21" s="182"/>
      <c r="C21" s="183"/>
      <c r="D21" s="182"/>
      <c r="E21" s="182"/>
      <c r="F21" s="182"/>
      <c r="G21" s="267"/>
      <c r="H21" s="267"/>
      <c r="I21" s="267"/>
      <c r="J21"/>
    </row>
    <row r="22" spans="1:10" ht="15" customHeight="1" x14ac:dyDescent="0.2">
      <c r="A22" s="35"/>
      <c r="B22" s="182" t="s">
        <v>726</v>
      </c>
      <c r="C22" s="183" t="s">
        <v>725</v>
      </c>
      <c r="D22" s="182" t="s">
        <v>165</v>
      </c>
      <c r="E22" s="198" t="s">
        <v>1</v>
      </c>
      <c r="F22" s="182" t="s">
        <v>1039</v>
      </c>
      <c r="G22" s="267">
        <v>19.95</v>
      </c>
      <c r="H22" s="267">
        <f t="shared" si="1"/>
        <v>22.942499999999999</v>
      </c>
      <c r="I22" s="267">
        <f t="shared" si="0"/>
        <v>0</v>
      </c>
      <c r="J22"/>
    </row>
    <row r="23" spans="1:10" ht="15" customHeight="1" x14ac:dyDescent="0.2">
      <c r="A23" s="35"/>
      <c r="B23" s="182" t="s">
        <v>727</v>
      </c>
      <c r="C23" s="183" t="s">
        <v>734</v>
      </c>
      <c r="D23" s="182" t="s">
        <v>166</v>
      </c>
      <c r="E23" s="198" t="s">
        <v>1</v>
      </c>
      <c r="F23" s="182" t="s">
        <v>1039</v>
      </c>
      <c r="G23" s="267">
        <v>19.95</v>
      </c>
      <c r="H23" s="267">
        <f t="shared" si="1"/>
        <v>22.942499999999999</v>
      </c>
      <c r="I23" s="267">
        <f t="shared" si="0"/>
        <v>0</v>
      </c>
      <c r="J23"/>
    </row>
    <row r="24" spans="1:10" ht="15" customHeight="1" x14ac:dyDescent="0.2">
      <c r="A24" s="35"/>
      <c r="B24" s="182" t="s">
        <v>728</v>
      </c>
      <c r="C24" s="183" t="s">
        <v>735</v>
      </c>
      <c r="D24" s="182" t="s">
        <v>167</v>
      </c>
      <c r="E24" s="198" t="s">
        <v>1</v>
      </c>
      <c r="F24" s="182" t="s">
        <v>1039</v>
      </c>
      <c r="G24" s="267">
        <v>19.95</v>
      </c>
      <c r="H24" s="267">
        <f t="shared" si="1"/>
        <v>22.942499999999999</v>
      </c>
      <c r="I24" s="267">
        <f t="shared" si="0"/>
        <v>0</v>
      </c>
      <c r="J24"/>
    </row>
    <row r="25" spans="1:10" ht="15" customHeight="1" x14ac:dyDescent="0.2">
      <c r="A25" s="35"/>
      <c r="B25" s="182" t="s">
        <v>729</v>
      </c>
      <c r="C25" s="183" t="s">
        <v>736</v>
      </c>
      <c r="D25" s="182" t="s">
        <v>168</v>
      </c>
      <c r="E25" s="198" t="s">
        <v>1</v>
      </c>
      <c r="F25" s="182" t="s">
        <v>1039</v>
      </c>
      <c r="G25" s="267">
        <v>19.95</v>
      </c>
      <c r="H25" s="267">
        <f t="shared" si="1"/>
        <v>22.942499999999999</v>
      </c>
      <c r="I25" s="267">
        <f t="shared" si="0"/>
        <v>0</v>
      </c>
      <c r="J25"/>
    </row>
    <row r="26" spans="1:10" ht="15" customHeight="1" x14ac:dyDescent="0.2">
      <c r="A26" s="35"/>
      <c r="B26" s="182" t="s">
        <v>730</v>
      </c>
      <c r="C26" s="183" t="s">
        <v>737</v>
      </c>
      <c r="D26" s="182" t="s">
        <v>169</v>
      </c>
      <c r="E26" s="198" t="s">
        <v>1</v>
      </c>
      <c r="F26" s="182" t="s">
        <v>1039</v>
      </c>
      <c r="G26" s="267">
        <v>19.95</v>
      </c>
      <c r="H26" s="267">
        <f t="shared" si="1"/>
        <v>22.942499999999999</v>
      </c>
      <c r="I26" s="267">
        <f t="shared" si="0"/>
        <v>0</v>
      </c>
      <c r="J26"/>
    </row>
    <row r="27" spans="1:10" ht="15" customHeight="1" x14ac:dyDescent="0.2">
      <c r="A27" s="35"/>
      <c r="B27" s="182" t="s">
        <v>731</v>
      </c>
      <c r="C27" s="183" t="s">
        <v>738</v>
      </c>
      <c r="D27" s="182" t="s">
        <v>170</v>
      </c>
      <c r="E27" s="198" t="s">
        <v>1</v>
      </c>
      <c r="F27" s="182" t="s">
        <v>1039</v>
      </c>
      <c r="G27" s="267">
        <v>19.95</v>
      </c>
      <c r="H27" s="267">
        <f t="shared" si="1"/>
        <v>22.942499999999999</v>
      </c>
      <c r="I27" s="267">
        <f t="shared" si="0"/>
        <v>0</v>
      </c>
      <c r="J27"/>
    </row>
    <row r="28" spans="1:10" ht="15" customHeight="1" x14ac:dyDescent="0.2">
      <c r="A28" s="35"/>
      <c r="B28" s="182" t="s">
        <v>732</v>
      </c>
      <c r="C28" s="183" t="s">
        <v>739</v>
      </c>
      <c r="D28" s="182" t="s">
        <v>171</v>
      </c>
      <c r="E28" s="198" t="s">
        <v>1</v>
      </c>
      <c r="F28" s="182" t="s">
        <v>1039</v>
      </c>
      <c r="G28" s="267">
        <v>19.95</v>
      </c>
      <c r="H28" s="267">
        <f t="shared" si="1"/>
        <v>22.942499999999999</v>
      </c>
      <c r="I28" s="267">
        <f t="shared" si="0"/>
        <v>0</v>
      </c>
      <c r="J28"/>
    </row>
    <row r="29" spans="1:10" ht="15" customHeight="1" x14ac:dyDescent="0.2">
      <c r="A29" s="35"/>
      <c r="B29" s="182" t="s">
        <v>733</v>
      </c>
      <c r="C29" s="183" t="s">
        <v>740</v>
      </c>
      <c r="D29" s="182" t="s">
        <v>172</v>
      </c>
      <c r="E29" s="198" t="s">
        <v>1</v>
      </c>
      <c r="F29" s="182" t="s">
        <v>1039</v>
      </c>
      <c r="G29" s="267">
        <v>19.95</v>
      </c>
      <c r="H29" s="267">
        <f t="shared" si="1"/>
        <v>22.942499999999999</v>
      </c>
      <c r="I29" s="267">
        <f t="shared" si="0"/>
        <v>0</v>
      </c>
      <c r="J29"/>
    </row>
    <row r="30" spans="1:10" ht="15" customHeight="1" x14ac:dyDescent="0.2">
      <c r="A30" s="63"/>
      <c r="B30" s="182"/>
      <c r="C30" s="183"/>
      <c r="D30" s="182"/>
      <c r="E30" s="182"/>
      <c r="F30" s="182"/>
      <c r="G30" s="267"/>
      <c r="H30" s="267"/>
      <c r="I30" s="267"/>
      <c r="J30"/>
    </row>
    <row r="31" spans="1:10" ht="15" customHeight="1" x14ac:dyDescent="0.2">
      <c r="A31" s="35"/>
      <c r="B31" s="128" t="s">
        <v>845</v>
      </c>
      <c r="C31" s="184" t="s">
        <v>110</v>
      </c>
      <c r="D31" s="128" t="s">
        <v>201</v>
      </c>
      <c r="E31" s="215" t="s">
        <v>1</v>
      </c>
      <c r="F31" s="128" t="s">
        <v>1040</v>
      </c>
      <c r="G31" s="267">
        <v>7.25</v>
      </c>
      <c r="H31" s="267">
        <f t="shared" si="1"/>
        <v>8.3374999999999986</v>
      </c>
      <c r="I31" s="267">
        <f t="shared" si="0"/>
        <v>0</v>
      </c>
      <c r="J31"/>
    </row>
    <row r="32" spans="1:10" ht="15" customHeight="1" x14ac:dyDescent="0.2">
      <c r="A32" s="35"/>
      <c r="B32" s="128" t="s">
        <v>853</v>
      </c>
      <c r="C32" s="184" t="s">
        <v>111</v>
      </c>
      <c r="D32" s="128" t="s">
        <v>201</v>
      </c>
      <c r="E32" s="215" t="s">
        <v>1</v>
      </c>
      <c r="F32" s="128" t="s">
        <v>1040</v>
      </c>
      <c r="G32" s="267">
        <v>7.25</v>
      </c>
      <c r="H32" s="267">
        <f t="shared" si="1"/>
        <v>8.3374999999999986</v>
      </c>
      <c r="I32" s="267">
        <f t="shared" si="0"/>
        <v>0</v>
      </c>
      <c r="J32"/>
    </row>
    <row r="33" spans="1:10" ht="15" customHeight="1" x14ac:dyDescent="0.2">
      <c r="A33" s="35"/>
      <c r="B33" s="128" t="s">
        <v>846</v>
      </c>
      <c r="C33" s="184" t="s">
        <v>112</v>
      </c>
      <c r="D33" s="128" t="s">
        <v>201</v>
      </c>
      <c r="E33" s="215" t="s">
        <v>1</v>
      </c>
      <c r="F33" s="128" t="s">
        <v>1040</v>
      </c>
      <c r="G33" s="267">
        <v>7.25</v>
      </c>
      <c r="H33" s="267">
        <f t="shared" si="1"/>
        <v>8.3374999999999986</v>
      </c>
      <c r="I33" s="267">
        <f t="shared" si="0"/>
        <v>0</v>
      </c>
      <c r="J33"/>
    </row>
    <row r="34" spans="1:10" ht="15" customHeight="1" x14ac:dyDescent="0.2">
      <c r="A34" s="35"/>
      <c r="B34" s="128" t="s">
        <v>854</v>
      </c>
      <c r="C34" s="184" t="s">
        <v>113</v>
      </c>
      <c r="D34" s="128" t="s">
        <v>201</v>
      </c>
      <c r="E34" s="215" t="s">
        <v>1</v>
      </c>
      <c r="F34" s="128" t="s">
        <v>1040</v>
      </c>
      <c r="G34" s="267">
        <v>7.25</v>
      </c>
      <c r="H34" s="267">
        <f t="shared" si="1"/>
        <v>8.3374999999999986</v>
      </c>
      <c r="I34" s="267">
        <f t="shared" si="0"/>
        <v>0</v>
      </c>
      <c r="J34"/>
    </row>
    <row r="35" spans="1:10" ht="15" customHeight="1" x14ac:dyDescent="0.2">
      <c r="A35" s="35"/>
      <c r="B35" s="128" t="s">
        <v>847</v>
      </c>
      <c r="C35" s="184" t="s">
        <v>114</v>
      </c>
      <c r="D35" s="128" t="s">
        <v>201</v>
      </c>
      <c r="E35" s="215" t="s">
        <v>1</v>
      </c>
      <c r="F35" s="128" t="s">
        <v>1040</v>
      </c>
      <c r="G35" s="267">
        <v>7.25</v>
      </c>
      <c r="H35" s="267">
        <f t="shared" si="1"/>
        <v>8.3374999999999986</v>
      </c>
      <c r="I35" s="267">
        <f t="shared" si="0"/>
        <v>0</v>
      </c>
      <c r="J35"/>
    </row>
    <row r="36" spans="1:10" ht="15" customHeight="1" x14ac:dyDescent="0.2">
      <c r="A36" s="35"/>
      <c r="B36" s="128" t="s">
        <v>855</v>
      </c>
      <c r="C36" s="184" t="s">
        <v>115</v>
      </c>
      <c r="D36" s="128" t="s">
        <v>201</v>
      </c>
      <c r="E36" s="215" t="s">
        <v>1</v>
      </c>
      <c r="F36" s="128" t="s">
        <v>1040</v>
      </c>
      <c r="G36" s="267">
        <v>7.25</v>
      </c>
      <c r="H36" s="267">
        <f t="shared" si="1"/>
        <v>8.3374999999999986</v>
      </c>
      <c r="I36" s="267">
        <f t="shared" si="0"/>
        <v>0</v>
      </c>
      <c r="J36"/>
    </row>
    <row r="37" spans="1:10" ht="15" customHeight="1" x14ac:dyDescent="0.2">
      <c r="A37" s="35"/>
      <c r="B37" s="128" t="s">
        <v>848</v>
      </c>
      <c r="C37" s="184" t="s">
        <v>116</v>
      </c>
      <c r="D37" s="128" t="s">
        <v>201</v>
      </c>
      <c r="E37" s="215" t="s">
        <v>1</v>
      </c>
      <c r="F37" s="128" t="s">
        <v>1040</v>
      </c>
      <c r="G37" s="267">
        <v>7.25</v>
      </c>
      <c r="H37" s="267">
        <f t="shared" si="1"/>
        <v>8.3374999999999986</v>
      </c>
      <c r="I37" s="267">
        <f t="shared" si="0"/>
        <v>0</v>
      </c>
      <c r="J37"/>
    </row>
    <row r="38" spans="1:10" ht="15" customHeight="1" x14ac:dyDescent="0.2">
      <c r="A38" s="35"/>
      <c r="B38" s="128" t="s">
        <v>858</v>
      </c>
      <c r="C38" s="184" t="s">
        <v>117</v>
      </c>
      <c r="D38" s="128" t="s">
        <v>201</v>
      </c>
      <c r="E38" s="215" t="s">
        <v>1</v>
      </c>
      <c r="F38" s="128" t="s">
        <v>1040</v>
      </c>
      <c r="G38" s="267">
        <v>7.25</v>
      </c>
      <c r="H38" s="267">
        <f t="shared" si="1"/>
        <v>8.3374999999999986</v>
      </c>
      <c r="I38" s="267">
        <f t="shared" si="0"/>
        <v>0</v>
      </c>
      <c r="J38"/>
    </row>
    <row r="39" spans="1:10" ht="15" customHeight="1" x14ac:dyDescent="0.2">
      <c r="A39" s="35"/>
      <c r="B39" s="128" t="s">
        <v>849</v>
      </c>
      <c r="C39" s="184" t="s">
        <v>118</v>
      </c>
      <c r="D39" s="128" t="s">
        <v>201</v>
      </c>
      <c r="E39" s="215" t="s">
        <v>1</v>
      </c>
      <c r="F39" s="128" t="s">
        <v>1040</v>
      </c>
      <c r="G39" s="267">
        <v>7.25</v>
      </c>
      <c r="H39" s="267">
        <f t="shared" si="1"/>
        <v>8.3374999999999986</v>
      </c>
      <c r="I39" s="267">
        <f t="shared" si="0"/>
        <v>0</v>
      </c>
      <c r="J39"/>
    </row>
    <row r="40" spans="1:10" ht="15" customHeight="1" x14ac:dyDescent="0.2">
      <c r="A40" s="35"/>
      <c r="B40" s="128" t="s">
        <v>860</v>
      </c>
      <c r="C40" s="184" t="s">
        <v>119</v>
      </c>
      <c r="D40" s="128" t="s">
        <v>201</v>
      </c>
      <c r="E40" s="215" t="s">
        <v>1</v>
      </c>
      <c r="F40" s="128" t="s">
        <v>1040</v>
      </c>
      <c r="G40" s="267">
        <v>7.25</v>
      </c>
      <c r="H40" s="267">
        <f t="shared" si="1"/>
        <v>8.3374999999999986</v>
      </c>
      <c r="I40" s="267">
        <f t="shared" si="0"/>
        <v>0</v>
      </c>
      <c r="J40"/>
    </row>
    <row r="41" spans="1:10" ht="15" customHeight="1" x14ac:dyDescent="0.2">
      <c r="A41" s="35"/>
      <c r="B41" s="128" t="s">
        <v>850</v>
      </c>
      <c r="C41" s="184" t="s">
        <v>120</v>
      </c>
      <c r="D41" s="128" t="s">
        <v>201</v>
      </c>
      <c r="E41" s="215" t="s">
        <v>1</v>
      </c>
      <c r="F41" s="128" t="s">
        <v>1040</v>
      </c>
      <c r="G41" s="267">
        <v>7.25</v>
      </c>
      <c r="H41" s="267">
        <f t="shared" si="1"/>
        <v>8.3374999999999986</v>
      </c>
      <c r="I41" s="267">
        <f t="shared" si="0"/>
        <v>0</v>
      </c>
      <c r="J41"/>
    </row>
    <row r="42" spans="1:10" ht="15" customHeight="1" x14ac:dyDescent="0.2">
      <c r="A42" s="35"/>
      <c r="B42" s="128" t="s">
        <v>862</v>
      </c>
      <c r="C42" s="184" t="s">
        <v>121</v>
      </c>
      <c r="D42" s="128" t="s">
        <v>201</v>
      </c>
      <c r="E42" s="215" t="s">
        <v>1</v>
      </c>
      <c r="F42" s="128" t="s">
        <v>1040</v>
      </c>
      <c r="G42" s="267">
        <v>7.25</v>
      </c>
      <c r="H42" s="267">
        <f t="shared" si="1"/>
        <v>8.3374999999999986</v>
      </c>
      <c r="I42" s="267">
        <f t="shared" si="0"/>
        <v>0</v>
      </c>
      <c r="J42"/>
    </row>
    <row r="43" spans="1:10" ht="15" customHeight="1" x14ac:dyDescent="0.2">
      <c r="A43" s="35"/>
      <c r="B43" s="128" t="s">
        <v>851</v>
      </c>
      <c r="C43" s="184" t="s">
        <v>122</v>
      </c>
      <c r="D43" s="128" t="s">
        <v>201</v>
      </c>
      <c r="E43" s="215" t="s">
        <v>1</v>
      </c>
      <c r="F43" s="128" t="s">
        <v>1040</v>
      </c>
      <c r="G43" s="267">
        <v>7.25</v>
      </c>
      <c r="H43" s="267">
        <f t="shared" si="1"/>
        <v>8.3374999999999986</v>
      </c>
      <c r="I43" s="267">
        <f t="shared" si="0"/>
        <v>0</v>
      </c>
      <c r="J43"/>
    </row>
    <row r="44" spans="1:10" ht="15" customHeight="1" x14ac:dyDescent="0.2">
      <c r="A44" s="35"/>
      <c r="B44" s="128" t="s">
        <v>852</v>
      </c>
      <c r="C44" s="184" t="s">
        <v>123</v>
      </c>
      <c r="D44" s="128" t="s">
        <v>201</v>
      </c>
      <c r="E44" s="215" t="s">
        <v>1</v>
      </c>
      <c r="F44" s="128" t="s">
        <v>1040</v>
      </c>
      <c r="G44" s="267">
        <v>7.25</v>
      </c>
      <c r="H44" s="267">
        <f t="shared" si="1"/>
        <v>8.3374999999999986</v>
      </c>
      <c r="I44" s="267">
        <f t="shared" si="0"/>
        <v>0</v>
      </c>
      <c r="J44"/>
    </row>
    <row r="45" spans="1:10" ht="15" customHeight="1" x14ac:dyDescent="0.2">
      <c r="A45" s="35"/>
      <c r="B45" s="128" t="s">
        <v>857</v>
      </c>
      <c r="C45" s="184" t="s">
        <v>124</v>
      </c>
      <c r="D45" s="128" t="s">
        <v>160</v>
      </c>
      <c r="E45" s="215" t="s">
        <v>1</v>
      </c>
      <c r="F45" s="128" t="s">
        <v>1040</v>
      </c>
      <c r="G45" s="267">
        <v>7.25</v>
      </c>
      <c r="H45" s="267">
        <f t="shared" si="1"/>
        <v>8.3374999999999986</v>
      </c>
      <c r="I45" s="267">
        <f t="shared" si="0"/>
        <v>0</v>
      </c>
      <c r="J45"/>
    </row>
    <row r="46" spans="1:10" ht="15" customHeight="1" x14ac:dyDescent="0.2">
      <c r="A46" s="35"/>
      <c r="B46" s="128" t="s">
        <v>856</v>
      </c>
      <c r="C46" s="184" t="s">
        <v>125</v>
      </c>
      <c r="D46" s="128" t="s">
        <v>160</v>
      </c>
      <c r="E46" s="215" t="s">
        <v>1</v>
      </c>
      <c r="F46" s="128" t="s">
        <v>1040</v>
      </c>
      <c r="G46" s="267">
        <v>7.25</v>
      </c>
      <c r="H46" s="267">
        <f t="shared" si="1"/>
        <v>8.3374999999999986</v>
      </c>
      <c r="I46" s="267">
        <f t="shared" si="0"/>
        <v>0</v>
      </c>
      <c r="J46"/>
    </row>
    <row r="47" spans="1:10" ht="15" customHeight="1" x14ac:dyDescent="0.2">
      <c r="A47" s="35"/>
      <c r="B47" s="128" t="s">
        <v>861</v>
      </c>
      <c r="C47" s="184" t="s">
        <v>126</v>
      </c>
      <c r="D47" s="128" t="s">
        <v>202</v>
      </c>
      <c r="E47" s="215" t="s">
        <v>1</v>
      </c>
      <c r="F47" s="128" t="s">
        <v>1040</v>
      </c>
      <c r="G47" s="267">
        <v>7.25</v>
      </c>
      <c r="H47" s="267">
        <f t="shared" si="1"/>
        <v>8.3374999999999986</v>
      </c>
      <c r="I47" s="267">
        <f t="shared" si="0"/>
        <v>0</v>
      </c>
      <c r="J47"/>
    </row>
    <row r="48" spans="1:10" ht="15" customHeight="1" x14ac:dyDescent="0.2">
      <c r="A48" s="35"/>
      <c r="B48" s="128" t="s">
        <v>859</v>
      </c>
      <c r="C48" s="184" t="s">
        <v>127</v>
      </c>
      <c r="D48" s="128" t="s">
        <v>202</v>
      </c>
      <c r="E48" s="215" t="s">
        <v>1</v>
      </c>
      <c r="F48" s="128" t="s">
        <v>1040</v>
      </c>
      <c r="G48" s="267">
        <v>7.25</v>
      </c>
      <c r="H48" s="267">
        <f t="shared" si="1"/>
        <v>8.3374999999999986</v>
      </c>
      <c r="I48" s="267">
        <f t="shared" si="0"/>
        <v>0</v>
      </c>
      <c r="J48"/>
    </row>
    <row r="49" spans="1:10" ht="15" customHeight="1" x14ac:dyDescent="0.2">
      <c r="A49" s="63"/>
      <c r="B49" s="128"/>
      <c r="C49" s="184"/>
      <c r="D49" s="128"/>
      <c r="E49" s="128"/>
      <c r="F49" s="128"/>
      <c r="G49" s="267"/>
      <c r="H49" s="267"/>
      <c r="I49" s="267"/>
      <c r="J49"/>
    </row>
    <row r="50" spans="1:10" ht="15" customHeight="1" x14ac:dyDescent="0.2">
      <c r="A50" s="35"/>
      <c r="B50" s="128" t="s">
        <v>875</v>
      </c>
      <c r="C50" s="184" t="s">
        <v>457</v>
      </c>
      <c r="D50" s="128" t="s">
        <v>165</v>
      </c>
      <c r="E50" s="215" t="s">
        <v>450</v>
      </c>
      <c r="F50" s="128" t="s">
        <v>1038</v>
      </c>
      <c r="G50" s="267">
        <v>6.95</v>
      </c>
      <c r="H50" s="267">
        <f t="shared" si="1"/>
        <v>7.9924999999999997</v>
      </c>
      <c r="I50" s="267">
        <f t="shared" si="0"/>
        <v>0</v>
      </c>
      <c r="J50"/>
    </row>
    <row r="51" spans="1:10" ht="15" customHeight="1" x14ac:dyDescent="0.2">
      <c r="A51" s="35"/>
      <c r="B51" s="128" t="s">
        <v>876</v>
      </c>
      <c r="C51" s="184" t="s">
        <v>458</v>
      </c>
      <c r="D51" s="128" t="s">
        <v>166</v>
      </c>
      <c r="E51" s="215" t="s">
        <v>450</v>
      </c>
      <c r="F51" s="128" t="s">
        <v>1038</v>
      </c>
      <c r="G51" s="267">
        <v>6.95</v>
      </c>
      <c r="H51" s="267">
        <f t="shared" si="1"/>
        <v>7.9924999999999997</v>
      </c>
      <c r="I51" s="267">
        <f t="shared" si="0"/>
        <v>0</v>
      </c>
      <c r="J51"/>
    </row>
    <row r="52" spans="1:10" ht="15" customHeight="1" x14ac:dyDescent="0.2">
      <c r="A52" s="35"/>
      <c r="B52" s="128" t="s">
        <v>877</v>
      </c>
      <c r="C52" s="184" t="s">
        <v>459</v>
      </c>
      <c r="D52" s="128" t="s">
        <v>167</v>
      </c>
      <c r="E52" s="215" t="s">
        <v>450</v>
      </c>
      <c r="F52" s="128" t="s">
        <v>1038</v>
      </c>
      <c r="G52" s="267">
        <v>6.95</v>
      </c>
      <c r="H52" s="267">
        <f t="shared" si="1"/>
        <v>7.9924999999999997</v>
      </c>
      <c r="I52" s="267">
        <f t="shared" si="0"/>
        <v>0</v>
      </c>
      <c r="J52"/>
    </row>
    <row r="53" spans="1:10" ht="15" customHeight="1" x14ac:dyDescent="0.2">
      <c r="A53" s="35"/>
      <c r="B53" s="128" t="s">
        <v>878</v>
      </c>
      <c r="C53" s="184" t="s">
        <v>460</v>
      </c>
      <c r="D53" s="128" t="s">
        <v>168</v>
      </c>
      <c r="E53" s="215" t="s">
        <v>450</v>
      </c>
      <c r="F53" s="128" t="s">
        <v>1038</v>
      </c>
      <c r="G53" s="267">
        <v>6.95</v>
      </c>
      <c r="H53" s="267">
        <f t="shared" si="1"/>
        <v>7.9924999999999997</v>
      </c>
      <c r="I53" s="267">
        <f t="shared" si="0"/>
        <v>0</v>
      </c>
      <c r="J53"/>
    </row>
    <row r="54" spans="1:10" ht="15" customHeight="1" x14ac:dyDescent="0.2">
      <c r="A54" s="35"/>
      <c r="B54" s="128" t="s">
        <v>879</v>
      </c>
      <c r="C54" s="184" t="s">
        <v>461</v>
      </c>
      <c r="D54" s="128" t="s">
        <v>169</v>
      </c>
      <c r="E54" s="215" t="s">
        <v>450</v>
      </c>
      <c r="F54" s="128" t="s">
        <v>1038</v>
      </c>
      <c r="G54" s="267">
        <v>6.95</v>
      </c>
      <c r="H54" s="267">
        <f t="shared" si="1"/>
        <v>7.9924999999999997</v>
      </c>
      <c r="I54" s="267">
        <f t="shared" si="0"/>
        <v>0</v>
      </c>
      <c r="J54"/>
    </row>
    <row r="55" spans="1:10" ht="15" customHeight="1" x14ac:dyDescent="0.2">
      <c r="A55" s="35"/>
      <c r="B55" s="128" t="s">
        <v>880</v>
      </c>
      <c r="C55" s="184" t="s">
        <v>462</v>
      </c>
      <c r="D55" s="128" t="s">
        <v>170</v>
      </c>
      <c r="E55" s="215" t="s">
        <v>450</v>
      </c>
      <c r="F55" s="128" t="s">
        <v>1038</v>
      </c>
      <c r="G55" s="267">
        <v>6.95</v>
      </c>
      <c r="H55" s="267">
        <f t="shared" si="1"/>
        <v>7.9924999999999997</v>
      </c>
      <c r="I55" s="267">
        <f t="shared" si="0"/>
        <v>0</v>
      </c>
      <c r="J55"/>
    </row>
    <row r="56" spans="1:10" ht="15" customHeight="1" x14ac:dyDescent="0.2">
      <c r="A56" s="63"/>
      <c r="B56" s="128"/>
      <c r="C56" s="184"/>
      <c r="D56" s="128"/>
      <c r="E56" s="128"/>
      <c r="F56" s="128"/>
      <c r="G56" s="267"/>
      <c r="H56" s="267"/>
      <c r="I56" s="267"/>
      <c r="J56"/>
    </row>
    <row r="57" spans="1:10" ht="15" customHeight="1" x14ac:dyDescent="0.2">
      <c r="A57" s="35"/>
      <c r="B57" s="128" t="s">
        <v>863</v>
      </c>
      <c r="C57" s="184" t="s">
        <v>105</v>
      </c>
      <c r="D57" s="128" t="s">
        <v>165</v>
      </c>
      <c r="E57" s="215" t="s">
        <v>1</v>
      </c>
      <c r="F57" s="128" t="s">
        <v>1040</v>
      </c>
      <c r="G57" s="267">
        <v>51.5</v>
      </c>
      <c r="H57" s="267">
        <f t="shared" si="1"/>
        <v>59.224999999999994</v>
      </c>
      <c r="I57" s="267">
        <f t="shared" si="0"/>
        <v>0</v>
      </c>
      <c r="J57"/>
    </row>
    <row r="58" spans="1:10" ht="15" customHeight="1" x14ac:dyDescent="0.2">
      <c r="A58" s="35"/>
      <c r="B58" s="128" t="s">
        <v>864</v>
      </c>
      <c r="C58" s="184" t="s">
        <v>106</v>
      </c>
      <c r="D58" s="128" t="s">
        <v>166</v>
      </c>
      <c r="E58" s="215" t="s">
        <v>1</v>
      </c>
      <c r="F58" s="128" t="s">
        <v>1040</v>
      </c>
      <c r="G58" s="267">
        <v>51.5</v>
      </c>
      <c r="H58" s="267">
        <f t="shared" si="1"/>
        <v>59.224999999999994</v>
      </c>
      <c r="I58" s="267">
        <f t="shared" si="0"/>
        <v>0</v>
      </c>
      <c r="J58"/>
    </row>
    <row r="59" spans="1:10" ht="15" customHeight="1" x14ac:dyDescent="0.2">
      <c r="A59" s="35"/>
      <c r="B59" s="185" t="s">
        <v>881</v>
      </c>
      <c r="C59" s="184" t="s">
        <v>107</v>
      </c>
      <c r="D59" s="128" t="s">
        <v>207</v>
      </c>
      <c r="E59" s="215" t="s">
        <v>1</v>
      </c>
      <c r="F59" s="128" t="s">
        <v>1040</v>
      </c>
      <c r="G59" s="267">
        <v>51.5</v>
      </c>
      <c r="H59" s="267">
        <f t="shared" si="1"/>
        <v>59.224999999999994</v>
      </c>
      <c r="I59" s="267">
        <f t="shared" si="0"/>
        <v>0</v>
      </c>
      <c r="J59"/>
    </row>
    <row r="60" spans="1:10" ht="15" customHeight="1" x14ac:dyDescent="0.2">
      <c r="A60" s="63"/>
      <c r="B60" s="128"/>
      <c r="C60" s="184"/>
      <c r="D60" s="128"/>
      <c r="E60" s="128"/>
      <c r="F60" s="128"/>
      <c r="G60" s="267"/>
      <c r="H60" s="267"/>
      <c r="I60" s="267"/>
      <c r="J60"/>
    </row>
    <row r="61" spans="1:10" ht="15" customHeight="1" x14ac:dyDescent="0.2">
      <c r="A61" s="35"/>
      <c r="B61" s="46"/>
      <c r="C61" s="184" t="s">
        <v>1569</v>
      </c>
      <c r="D61" s="46"/>
      <c r="E61" s="215" t="s">
        <v>1570</v>
      </c>
      <c r="F61" s="48" t="s">
        <v>1571</v>
      </c>
      <c r="G61" s="65">
        <v>159.99</v>
      </c>
      <c r="H61" s="267">
        <f t="shared" si="1"/>
        <v>183.98849999999999</v>
      </c>
      <c r="I61" s="65">
        <f t="shared" ref="I61:I72" si="2">SUM((A61)*(H61))</f>
        <v>0</v>
      </c>
      <c r="J61"/>
    </row>
    <row r="62" spans="1:10" ht="15" customHeight="1" x14ac:dyDescent="0.2">
      <c r="A62" s="35"/>
      <c r="B62" s="46"/>
      <c r="C62" s="184" t="s">
        <v>1572</v>
      </c>
      <c r="D62" s="46"/>
      <c r="E62" s="215" t="s">
        <v>1570</v>
      </c>
      <c r="F62" s="48" t="s">
        <v>1571</v>
      </c>
      <c r="G62" s="65">
        <v>159.99</v>
      </c>
      <c r="H62" s="267">
        <f t="shared" si="1"/>
        <v>183.98849999999999</v>
      </c>
      <c r="I62" s="65">
        <f t="shared" si="2"/>
        <v>0</v>
      </c>
      <c r="J62"/>
    </row>
    <row r="63" spans="1:10" ht="15" customHeight="1" x14ac:dyDescent="0.2">
      <c r="A63" s="35"/>
      <c r="B63" s="46"/>
      <c r="C63" s="184" t="s">
        <v>1573</v>
      </c>
      <c r="D63" s="46"/>
      <c r="E63" s="215" t="s">
        <v>1575</v>
      </c>
      <c r="F63" s="48" t="s">
        <v>1571</v>
      </c>
      <c r="G63" s="65">
        <v>85.99</v>
      </c>
      <c r="H63" s="267">
        <f t="shared" si="1"/>
        <v>98.888499999999993</v>
      </c>
      <c r="I63" s="65">
        <f t="shared" si="2"/>
        <v>0</v>
      </c>
      <c r="J63"/>
    </row>
    <row r="64" spans="1:10" ht="15" customHeight="1" x14ac:dyDescent="0.2">
      <c r="A64" s="35"/>
      <c r="B64" s="46"/>
      <c r="C64" s="184" t="s">
        <v>1574</v>
      </c>
      <c r="D64" s="46"/>
      <c r="E64" s="215" t="s">
        <v>1575</v>
      </c>
      <c r="F64" s="48" t="s">
        <v>1571</v>
      </c>
      <c r="G64" s="65">
        <v>85.99</v>
      </c>
      <c r="H64" s="267">
        <f t="shared" si="1"/>
        <v>98.888499999999993</v>
      </c>
      <c r="I64" s="65">
        <f t="shared" si="2"/>
        <v>0</v>
      </c>
      <c r="J64"/>
    </row>
    <row r="65" spans="1:10" ht="15" customHeight="1" x14ac:dyDescent="0.2">
      <c r="A65" s="35"/>
      <c r="B65" s="46"/>
      <c r="C65" s="184" t="s">
        <v>1574</v>
      </c>
      <c r="D65" s="46"/>
      <c r="E65" s="215" t="s">
        <v>1575</v>
      </c>
      <c r="F65" s="48" t="s">
        <v>1571</v>
      </c>
      <c r="G65" s="65">
        <v>85.99</v>
      </c>
      <c r="H65" s="267">
        <f t="shared" si="1"/>
        <v>98.888499999999993</v>
      </c>
      <c r="I65" s="65">
        <f t="shared" si="2"/>
        <v>0</v>
      </c>
      <c r="J65"/>
    </row>
    <row r="66" spans="1:10" ht="15" customHeight="1" x14ac:dyDescent="0.2">
      <c r="A66" s="35"/>
      <c r="B66" s="46"/>
      <c r="C66" s="184" t="s">
        <v>1576</v>
      </c>
      <c r="D66" s="46"/>
      <c r="E66" s="215" t="s">
        <v>1575</v>
      </c>
      <c r="F66" s="48" t="s">
        <v>1571</v>
      </c>
      <c r="G66" s="65">
        <v>179.99</v>
      </c>
      <c r="H66" s="267">
        <f t="shared" si="1"/>
        <v>206.98849999999999</v>
      </c>
      <c r="I66" s="65">
        <f t="shared" si="2"/>
        <v>0</v>
      </c>
      <c r="J66"/>
    </row>
    <row r="67" spans="1:10" ht="15" customHeight="1" x14ac:dyDescent="0.2">
      <c r="A67" s="35"/>
      <c r="B67" s="46"/>
      <c r="C67" s="184" t="s">
        <v>1577</v>
      </c>
      <c r="D67" s="46"/>
      <c r="E67" s="215" t="s">
        <v>1575</v>
      </c>
      <c r="F67" s="48" t="s">
        <v>1571</v>
      </c>
      <c r="G67" s="65">
        <v>179.99</v>
      </c>
      <c r="H67" s="267">
        <f t="shared" si="1"/>
        <v>206.98849999999999</v>
      </c>
      <c r="I67" s="65">
        <f t="shared" si="2"/>
        <v>0</v>
      </c>
      <c r="J67"/>
    </row>
    <row r="68" spans="1:10" ht="15" customHeight="1" x14ac:dyDescent="0.2">
      <c r="A68" s="35"/>
      <c r="B68" s="46"/>
      <c r="C68" s="184" t="s">
        <v>1578</v>
      </c>
      <c r="D68" s="46"/>
      <c r="E68" s="215" t="s">
        <v>1575</v>
      </c>
      <c r="F68" s="48" t="s">
        <v>1571</v>
      </c>
      <c r="G68" s="65">
        <v>99.99</v>
      </c>
      <c r="H68" s="267">
        <f t="shared" si="1"/>
        <v>114.98849999999999</v>
      </c>
      <c r="I68" s="65">
        <f t="shared" si="2"/>
        <v>0</v>
      </c>
      <c r="J68"/>
    </row>
    <row r="69" spans="1:10" ht="15" customHeight="1" x14ac:dyDescent="0.2">
      <c r="A69" s="35"/>
      <c r="B69" s="46"/>
      <c r="C69" s="184" t="s">
        <v>1579</v>
      </c>
      <c r="D69" s="46"/>
      <c r="E69" s="215" t="s">
        <v>1575</v>
      </c>
      <c r="F69" s="48" t="s">
        <v>1571</v>
      </c>
      <c r="G69" s="65">
        <v>99.99</v>
      </c>
      <c r="H69" s="267">
        <f t="shared" ref="H69:H98" si="3">SUM(G69*1.15)</f>
        <v>114.98849999999999</v>
      </c>
      <c r="I69" s="65">
        <f t="shared" si="2"/>
        <v>0</v>
      </c>
      <c r="J69"/>
    </row>
    <row r="70" spans="1:10" ht="15" customHeight="1" x14ac:dyDescent="0.2">
      <c r="A70" s="35"/>
      <c r="B70" s="46"/>
      <c r="C70" s="184" t="s">
        <v>1580</v>
      </c>
      <c r="D70" s="46"/>
      <c r="E70" s="215" t="s">
        <v>1575</v>
      </c>
      <c r="F70" s="48" t="s">
        <v>1525</v>
      </c>
      <c r="G70" s="65">
        <v>165.99</v>
      </c>
      <c r="H70" s="267">
        <f t="shared" si="3"/>
        <v>190.88849999999999</v>
      </c>
      <c r="I70" s="65">
        <f t="shared" si="2"/>
        <v>0</v>
      </c>
      <c r="J70"/>
    </row>
    <row r="71" spans="1:10" ht="15" customHeight="1" x14ac:dyDescent="0.2">
      <c r="A71" s="35"/>
      <c r="B71" s="46"/>
      <c r="C71" s="184" t="s">
        <v>1581</v>
      </c>
      <c r="D71" s="46"/>
      <c r="E71" s="215" t="s">
        <v>1575</v>
      </c>
      <c r="F71" s="48" t="s">
        <v>1525</v>
      </c>
      <c r="G71" s="65">
        <v>49.99</v>
      </c>
      <c r="H71" s="267">
        <f t="shared" si="3"/>
        <v>57.488499999999995</v>
      </c>
      <c r="I71" s="65">
        <f t="shared" si="2"/>
        <v>0</v>
      </c>
      <c r="J71"/>
    </row>
    <row r="72" spans="1:10" ht="15" customHeight="1" x14ac:dyDescent="0.2">
      <c r="A72" s="35"/>
      <c r="B72" s="46"/>
      <c r="C72" s="184" t="s">
        <v>1582</v>
      </c>
      <c r="D72" s="46"/>
      <c r="E72" s="215" t="s">
        <v>1570</v>
      </c>
      <c r="F72" s="48" t="s">
        <v>1525</v>
      </c>
      <c r="G72" s="65">
        <v>65.989999999999995</v>
      </c>
      <c r="H72" s="267">
        <f t="shared" si="3"/>
        <v>75.888499999999993</v>
      </c>
      <c r="I72" s="65">
        <f t="shared" si="2"/>
        <v>0</v>
      </c>
      <c r="J72"/>
    </row>
    <row r="73" spans="1:10" ht="15" customHeight="1" x14ac:dyDescent="0.2">
      <c r="A73" s="35"/>
      <c r="B73" s="46"/>
      <c r="C73" s="184" t="s">
        <v>1583</v>
      </c>
      <c r="D73" s="46"/>
      <c r="E73" s="215" t="s">
        <v>1570</v>
      </c>
      <c r="F73" s="48" t="s">
        <v>1525</v>
      </c>
      <c r="G73" s="65">
        <v>65.989999999999995</v>
      </c>
      <c r="H73" s="267">
        <f t="shared" si="3"/>
        <v>75.888499999999993</v>
      </c>
      <c r="I73" s="65">
        <f>SUM((A73)*(H73))</f>
        <v>0</v>
      </c>
      <c r="J73"/>
    </row>
    <row r="74" spans="1:10" ht="15" customHeight="1" x14ac:dyDescent="0.2">
      <c r="A74" s="35"/>
      <c r="B74" s="46"/>
      <c r="C74" s="184" t="s">
        <v>1584</v>
      </c>
      <c r="D74" s="46"/>
      <c r="E74" s="215" t="s">
        <v>1585</v>
      </c>
      <c r="F74" s="48" t="s">
        <v>1525</v>
      </c>
      <c r="G74" s="65">
        <v>65.989999999999995</v>
      </c>
      <c r="H74" s="267">
        <f t="shared" si="3"/>
        <v>75.888499999999993</v>
      </c>
      <c r="I74" s="65">
        <f>SUM((A74)*(H74))</f>
        <v>0</v>
      </c>
      <c r="J74"/>
    </row>
    <row r="75" spans="1:10" ht="15" customHeight="1" x14ac:dyDescent="0.2">
      <c r="A75" s="63"/>
      <c r="B75" s="46"/>
      <c r="C75" s="184"/>
      <c r="D75" s="46"/>
      <c r="E75" s="128"/>
      <c r="F75" s="48"/>
      <c r="G75" s="65"/>
      <c r="H75" s="267"/>
      <c r="I75" s="65"/>
      <c r="J75"/>
    </row>
    <row r="76" spans="1:10" ht="15" customHeight="1" x14ac:dyDescent="0.2">
      <c r="A76" s="35"/>
      <c r="B76" s="128" t="s">
        <v>865</v>
      </c>
      <c r="C76" s="184" t="s">
        <v>108</v>
      </c>
      <c r="D76" s="128" t="s">
        <v>210</v>
      </c>
      <c r="E76" s="215" t="s">
        <v>1</v>
      </c>
      <c r="F76" s="128" t="s">
        <v>1038</v>
      </c>
      <c r="G76" s="267">
        <v>21.5</v>
      </c>
      <c r="H76" s="267">
        <f t="shared" si="3"/>
        <v>24.724999999999998</v>
      </c>
      <c r="I76" s="267">
        <f t="shared" ref="I76:I98" si="4">SUM((A76)*(H76))</f>
        <v>0</v>
      </c>
      <c r="J76"/>
    </row>
    <row r="77" spans="1:10" ht="15" customHeight="1" x14ac:dyDescent="0.2">
      <c r="A77" s="63"/>
      <c r="B77" s="46"/>
      <c r="C77" s="184"/>
      <c r="D77" s="46"/>
      <c r="E77" s="165"/>
      <c r="F77" s="48"/>
      <c r="G77" s="65"/>
      <c r="H77" s="267"/>
      <c r="I77" s="65"/>
      <c r="J77" s="21"/>
    </row>
    <row r="78" spans="1:10" ht="15" customHeight="1" x14ac:dyDescent="0.2">
      <c r="A78" s="35"/>
      <c r="B78" s="128" t="s">
        <v>867</v>
      </c>
      <c r="C78" s="184" t="s">
        <v>129</v>
      </c>
      <c r="D78" s="128" t="s">
        <v>165</v>
      </c>
      <c r="E78" s="215" t="s">
        <v>1</v>
      </c>
      <c r="F78" s="128" t="s">
        <v>1040</v>
      </c>
      <c r="G78" s="267">
        <v>58.95</v>
      </c>
      <c r="H78" s="267">
        <f t="shared" si="3"/>
        <v>67.792500000000004</v>
      </c>
      <c r="I78" s="267">
        <f t="shared" si="4"/>
        <v>0</v>
      </c>
      <c r="J78"/>
    </row>
    <row r="79" spans="1:10" ht="15" customHeight="1" x14ac:dyDescent="0.2">
      <c r="A79" s="35"/>
      <c r="B79" s="66" t="s">
        <v>1458</v>
      </c>
      <c r="C79" s="184" t="s">
        <v>130</v>
      </c>
      <c r="D79" s="128" t="s">
        <v>202</v>
      </c>
      <c r="E79" s="212" t="s">
        <v>1</v>
      </c>
      <c r="F79" s="128" t="s">
        <v>1040</v>
      </c>
      <c r="G79" s="267">
        <v>58.95</v>
      </c>
      <c r="H79" s="267">
        <f t="shared" si="3"/>
        <v>67.792500000000004</v>
      </c>
      <c r="I79" s="267">
        <f t="shared" si="4"/>
        <v>0</v>
      </c>
      <c r="J79"/>
    </row>
    <row r="80" spans="1:10" ht="15" customHeight="1" x14ac:dyDescent="0.2">
      <c r="A80" s="35"/>
      <c r="B80" s="66" t="s">
        <v>1459</v>
      </c>
      <c r="C80" s="184" t="s">
        <v>131</v>
      </c>
      <c r="D80" s="128" t="s">
        <v>167</v>
      </c>
      <c r="E80" s="215" t="s">
        <v>1</v>
      </c>
      <c r="F80" s="128" t="s">
        <v>1040</v>
      </c>
      <c r="G80" s="267">
        <v>58.95</v>
      </c>
      <c r="H80" s="267">
        <f t="shared" si="3"/>
        <v>67.792500000000004</v>
      </c>
      <c r="I80" s="267">
        <f t="shared" si="4"/>
        <v>0</v>
      </c>
      <c r="J80"/>
    </row>
    <row r="81" spans="1:10" ht="15" customHeight="1" x14ac:dyDescent="0.2">
      <c r="A81" s="35"/>
      <c r="B81" s="66" t="s">
        <v>1460</v>
      </c>
      <c r="C81" s="184" t="s">
        <v>132</v>
      </c>
      <c r="D81" s="128" t="s">
        <v>168</v>
      </c>
      <c r="E81" s="212" t="s">
        <v>1</v>
      </c>
      <c r="F81" s="128" t="s">
        <v>1040</v>
      </c>
      <c r="G81" s="267">
        <v>65.95</v>
      </c>
      <c r="H81" s="267">
        <f t="shared" si="3"/>
        <v>75.842500000000001</v>
      </c>
      <c r="I81" s="267">
        <f t="shared" si="4"/>
        <v>0</v>
      </c>
      <c r="J81"/>
    </row>
    <row r="82" spans="1:10" ht="15" customHeight="1" x14ac:dyDescent="0.2">
      <c r="A82" s="35"/>
      <c r="B82" s="66" t="s">
        <v>1461</v>
      </c>
      <c r="C82" s="184" t="s">
        <v>133</v>
      </c>
      <c r="D82" s="128" t="s">
        <v>169</v>
      </c>
      <c r="E82" s="212" t="s">
        <v>1</v>
      </c>
      <c r="F82" s="128" t="s">
        <v>1040</v>
      </c>
      <c r="G82" s="267">
        <v>65.95</v>
      </c>
      <c r="H82" s="267">
        <f t="shared" si="3"/>
        <v>75.842500000000001</v>
      </c>
      <c r="I82" s="267">
        <f t="shared" si="4"/>
        <v>0</v>
      </c>
      <c r="J82"/>
    </row>
    <row r="83" spans="1:10" ht="15" customHeight="1" x14ac:dyDescent="0.2">
      <c r="A83" s="35"/>
      <c r="B83" s="128" t="s">
        <v>866</v>
      </c>
      <c r="C83" s="184" t="s">
        <v>211</v>
      </c>
      <c r="D83" s="128" t="s">
        <v>170</v>
      </c>
      <c r="E83" s="215" t="s">
        <v>1</v>
      </c>
      <c r="F83" s="128" t="s">
        <v>1040</v>
      </c>
      <c r="G83" s="267">
        <v>39.770000000000003</v>
      </c>
      <c r="H83" s="267">
        <f t="shared" si="3"/>
        <v>45.735500000000002</v>
      </c>
      <c r="I83" s="267">
        <f t="shared" si="4"/>
        <v>0</v>
      </c>
      <c r="J83"/>
    </row>
    <row r="84" spans="1:10" ht="15" customHeight="1" x14ac:dyDescent="0.2">
      <c r="A84" s="35"/>
      <c r="B84" s="128" t="s">
        <v>868</v>
      </c>
      <c r="C84" s="184" t="s">
        <v>128</v>
      </c>
      <c r="D84" s="128" t="s">
        <v>207</v>
      </c>
      <c r="E84" s="215" t="s">
        <v>1</v>
      </c>
      <c r="F84" s="128" t="s">
        <v>1040</v>
      </c>
      <c r="G84" s="267">
        <v>58.95</v>
      </c>
      <c r="H84" s="267">
        <f t="shared" si="3"/>
        <v>67.792500000000004</v>
      </c>
      <c r="I84" s="267">
        <f t="shared" si="4"/>
        <v>0</v>
      </c>
      <c r="J84"/>
    </row>
    <row r="85" spans="1:10" ht="15" customHeight="1" x14ac:dyDescent="0.2">
      <c r="A85" s="63"/>
      <c r="B85" s="128"/>
      <c r="C85" s="184"/>
      <c r="D85" s="128"/>
      <c r="E85" s="128"/>
      <c r="F85" s="128"/>
      <c r="G85" s="267"/>
      <c r="H85" s="267"/>
      <c r="I85" s="267"/>
      <c r="J85"/>
    </row>
    <row r="86" spans="1:10" ht="15" customHeight="1" x14ac:dyDescent="0.2">
      <c r="A86" s="35"/>
      <c r="B86" s="128" t="s">
        <v>869</v>
      </c>
      <c r="C86" s="184" t="s">
        <v>54</v>
      </c>
      <c r="D86" s="128" t="s">
        <v>210</v>
      </c>
      <c r="E86" s="215" t="s">
        <v>1</v>
      </c>
      <c r="F86" s="128" t="s">
        <v>1038</v>
      </c>
      <c r="G86" s="267">
        <v>69</v>
      </c>
      <c r="H86" s="267">
        <f t="shared" si="3"/>
        <v>79.349999999999994</v>
      </c>
      <c r="I86" s="267">
        <f t="shared" si="4"/>
        <v>0</v>
      </c>
      <c r="J86"/>
    </row>
    <row r="87" spans="1:10" ht="15" customHeight="1" x14ac:dyDescent="0.2">
      <c r="A87" s="63"/>
      <c r="B87" s="128"/>
      <c r="C87" s="184"/>
      <c r="D87" s="128"/>
      <c r="E87" s="128"/>
      <c r="F87" s="128"/>
      <c r="G87" s="267"/>
      <c r="H87" s="267"/>
      <c r="I87" s="267"/>
      <c r="J87"/>
    </row>
    <row r="88" spans="1:10" ht="15" customHeight="1" x14ac:dyDescent="0.2">
      <c r="A88" s="35"/>
      <c r="B88" s="128" t="s">
        <v>870</v>
      </c>
      <c r="C88" s="184" t="s">
        <v>109</v>
      </c>
      <c r="D88" s="128" t="s">
        <v>205</v>
      </c>
      <c r="E88" s="215" t="s">
        <v>1</v>
      </c>
      <c r="F88" s="128" t="s">
        <v>1038</v>
      </c>
      <c r="G88" s="267">
        <v>57.5</v>
      </c>
      <c r="H88" s="267">
        <f t="shared" si="3"/>
        <v>66.125</v>
      </c>
      <c r="I88" s="267">
        <f t="shared" si="4"/>
        <v>0</v>
      </c>
      <c r="J88"/>
    </row>
    <row r="89" spans="1:10" ht="15" customHeight="1" x14ac:dyDescent="0.2">
      <c r="A89" s="63"/>
      <c r="B89" s="128"/>
      <c r="C89" s="184"/>
      <c r="D89" s="128"/>
      <c r="E89" s="128"/>
      <c r="F89" s="128"/>
      <c r="G89" s="267"/>
      <c r="H89" s="267"/>
      <c r="I89" s="267"/>
      <c r="J89"/>
    </row>
    <row r="90" spans="1:10" ht="15" customHeight="1" x14ac:dyDescent="0.2">
      <c r="A90" s="35"/>
      <c r="B90" s="128" t="s">
        <v>871</v>
      </c>
      <c r="C90" s="184" t="s">
        <v>666</v>
      </c>
      <c r="D90" s="128" t="s">
        <v>164</v>
      </c>
      <c r="E90" s="215" t="s">
        <v>1</v>
      </c>
      <c r="F90" s="128" t="s">
        <v>1040</v>
      </c>
      <c r="G90" s="267">
        <v>7.95</v>
      </c>
      <c r="H90" s="267">
        <f t="shared" si="3"/>
        <v>9.1425000000000001</v>
      </c>
      <c r="I90" s="267">
        <f t="shared" si="4"/>
        <v>0</v>
      </c>
      <c r="J90"/>
    </row>
    <row r="91" spans="1:10" ht="15" customHeight="1" x14ac:dyDescent="0.2">
      <c r="A91" s="35"/>
      <c r="B91" s="128" t="s">
        <v>872</v>
      </c>
      <c r="C91" s="184" t="s">
        <v>667</v>
      </c>
      <c r="D91" s="128" t="s">
        <v>165</v>
      </c>
      <c r="E91" s="215" t="s">
        <v>1</v>
      </c>
      <c r="F91" s="128" t="s">
        <v>1040</v>
      </c>
      <c r="G91" s="267">
        <v>7.95</v>
      </c>
      <c r="H91" s="267">
        <f t="shared" si="3"/>
        <v>9.1425000000000001</v>
      </c>
      <c r="I91" s="267">
        <f t="shared" si="4"/>
        <v>0</v>
      </c>
      <c r="J91"/>
    </row>
    <row r="92" spans="1:10" ht="15" customHeight="1" x14ac:dyDescent="0.2">
      <c r="A92" s="35"/>
      <c r="B92" s="128" t="s">
        <v>873</v>
      </c>
      <c r="C92" s="184" t="s">
        <v>668</v>
      </c>
      <c r="D92" s="128" t="s">
        <v>166</v>
      </c>
      <c r="E92" s="215" t="s">
        <v>1</v>
      </c>
      <c r="F92" s="128" t="s">
        <v>1040</v>
      </c>
      <c r="G92" s="267">
        <v>7.95</v>
      </c>
      <c r="H92" s="267">
        <f t="shared" si="3"/>
        <v>9.1425000000000001</v>
      </c>
      <c r="I92" s="267">
        <f t="shared" si="4"/>
        <v>0</v>
      </c>
      <c r="J92"/>
    </row>
    <row r="93" spans="1:10" ht="15" customHeight="1" x14ac:dyDescent="0.2">
      <c r="A93" s="35"/>
      <c r="B93" s="66" t="s">
        <v>1462</v>
      </c>
      <c r="C93" s="184" t="s">
        <v>669</v>
      </c>
      <c r="D93" s="128" t="s">
        <v>167</v>
      </c>
      <c r="E93" s="212" t="s">
        <v>1</v>
      </c>
      <c r="F93" s="128" t="s">
        <v>1040</v>
      </c>
      <c r="G93" s="267">
        <v>7.95</v>
      </c>
      <c r="H93" s="267">
        <f t="shared" si="3"/>
        <v>9.1425000000000001</v>
      </c>
      <c r="I93" s="267">
        <f t="shared" si="4"/>
        <v>0</v>
      </c>
      <c r="J93"/>
    </row>
    <row r="94" spans="1:10" ht="15" customHeight="1" x14ac:dyDescent="0.2">
      <c r="A94" s="35"/>
      <c r="B94" s="66" t="s">
        <v>1463</v>
      </c>
      <c r="C94" s="184" t="s">
        <v>670</v>
      </c>
      <c r="D94" s="128" t="s">
        <v>168</v>
      </c>
      <c r="E94" s="212" t="s">
        <v>1</v>
      </c>
      <c r="F94" s="128" t="s">
        <v>1040</v>
      </c>
      <c r="G94" s="267">
        <v>7.95</v>
      </c>
      <c r="H94" s="267">
        <f t="shared" si="3"/>
        <v>9.1425000000000001</v>
      </c>
      <c r="I94" s="267">
        <f t="shared" si="4"/>
        <v>0</v>
      </c>
      <c r="J94"/>
    </row>
    <row r="95" spans="1:10" ht="15" customHeight="1" x14ac:dyDescent="0.2">
      <c r="A95" s="35"/>
      <c r="B95" s="66" t="s">
        <v>1464</v>
      </c>
      <c r="C95" s="184" t="s">
        <v>671</v>
      </c>
      <c r="D95" s="128" t="s">
        <v>169</v>
      </c>
      <c r="E95" s="212" t="s">
        <v>1</v>
      </c>
      <c r="F95" s="128" t="s">
        <v>1040</v>
      </c>
      <c r="G95" s="267">
        <v>7.95</v>
      </c>
      <c r="H95" s="267">
        <f t="shared" si="3"/>
        <v>9.1425000000000001</v>
      </c>
      <c r="I95" s="267">
        <f t="shared" si="4"/>
        <v>0</v>
      </c>
      <c r="J95"/>
    </row>
    <row r="96" spans="1:10" ht="15" customHeight="1" x14ac:dyDescent="0.2">
      <c r="A96" s="35"/>
      <c r="B96" s="66" t="s">
        <v>1465</v>
      </c>
      <c r="C96" s="184" t="s">
        <v>672</v>
      </c>
      <c r="D96" s="128" t="s">
        <v>170</v>
      </c>
      <c r="E96" s="212" t="s">
        <v>1</v>
      </c>
      <c r="F96" s="128" t="s">
        <v>1040</v>
      </c>
      <c r="G96" s="267">
        <v>7.95</v>
      </c>
      <c r="H96" s="267">
        <f t="shared" si="3"/>
        <v>9.1425000000000001</v>
      </c>
      <c r="I96" s="267">
        <f t="shared" si="4"/>
        <v>0</v>
      </c>
      <c r="J96"/>
    </row>
    <row r="97" spans="1:10" ht="17.25" customHeight="1" x14ac:dyDescent="0.2">
      <c r="A97" s="63"/>
      <c r="B97" s="128"/>
      <c r="C97" s="184"/>
      <c r="D97" s="128"/>
      <c r="E97" s="128"/>
      <c r="F97" s="128"/>
      <c r="G97" s="267"/>
      <c r="H97" s="267"/>
      <c r="I97" s="267"/>
      <c r="J97" s="7"/>
    </row>
    <row r="98" spans="1:10" ht="17.25" customHeight="1" x14ac:dyDescent="0.2">
      <c r="A98" s="35"/>
      <c r="B98" s="128" t="s">
        <v>874</v>
      </c>
      <c r="C98" s="184" t="s">
        <v>104</v>
      </c>
      <c r="D98" s="128" t="s">
        <v>210</v>
      </c>
      <c r="E98" s="215" t="s">
        <v>1</v>
      </c>
      <c r="F98" s="128" t="s">
        <v>1038</v>
      </c>
      <c r="G98" s="267">
        <v>15.95</v>
      </c>
      <c r="H98" s="267">
        <f t="shared" si="3"/>
        <v>18.342499999999998</v>
      </c>
      <c r="I98" s="267">
        <f t="shared" si="4"/>
        <v>0</v>
      </c>
    </row>
    <row r="99" spans="1:10" ht="17.25" customHeight="1" x14ac:dyDescent="0.2">
      <c r="A99" s="46"/>
      <c r="B99" s="46"/>
      <c r="C99" s="184"/>
      <c r="D99" s="46"/>
      <c r="E99" s="165"/>
      <c r="F99" s="48"/>
      <c r="G99" s="65"/>
      <c r="H99" s="65"/>
      <c r="I99" s="65"/>
    </row>
    <row r="100" spans="1:10" ht="17.25" customHeight="1" x14ac:dyDescent="0.25">
      <c r="A100" s="46"/>
      <c r="B100" s="128"/>
      <c r="C100" s="184"/>
      <c r="D100" s="128"/>
      <c r="E100" s="128"/>
      <c r="F100" s="128"/>
      <c r="G100" s="267"/>
      <c r="H100" s="304" t="s">
        <v>710</v>
      </c>
      <c r="I100" s="267">
        <f>SUM(I3:I98)</f>
        <v>0</v>
      </c>
    </row>
    <row r="101" spans="1:10" ht="17.25" customHeight="1" x14ac:dyDescent="0.2">
      <c r="A101" s="14"/>
      <c r="B101" s="5"/>
      <c r="C101" s="2"/>
      <c r="D101" s="14"/>
      <c r="E101" s="17"/>
      <c r="F101" s="15"/>
      <c r="H101" s="299"/>
      <c r="I101" s="299"/>
    </row>
  </sheetData>
  <sheetProtection formatCells="0" formatColumns="0" formatRows="0" insertColumns="0" insertRows="0" insertHyperlinks="0" deleteColumns="0" deleteRows="0" selectLockedCells="1" sort="0" autoFilter="0" pivotTables="0"/>
  <conditionalFormatting sqref="G99:I99 B43:C89 E49:G89 D40:D101 I5:I98 G90:G98">
    <cfRule type="expression" dxfId="329" priority="149">
      <formula>#REF!=1</formula>
    </cfRule>
  </conditionalFormatting>
  <conditionalFormatting sqref="H101:I101 J97 G99:I99 B43:C89 E49:G89 D40:D101 A5:A98 I5:I98 G90:G98">
    <cfRule type="expression" dxfId="328" priority="150">
      <formula>#REF!="yes"</formula>
    </cfRule>
  </conditionalFormatting>
  <conditionalFormatting sqref="A4">
    <cfRule type="expression" dxfId="327" priority="148">
      <formula>#REF!="yes"</formula>
    </cfRule>
  </conditionalFormatting>
  <conditionalFormatting sqref="G3:I3 J97 H101:I101 D3:D33 G5:G30 A4:A100 H5:H98 B90:C97 E90:E97">
    <cfRule type="expression" dxfId="326" priority="145">
      <formula>#REF!=1</formula>
    </cfRule>
  </conditionalFormatting>
  <conditionalFormatting sqref="F101">
    <cfRule type="expression" dxfId="325" priority="125">
      <formula>#REF!=1</formula>
    </cfRule>
  </conditionalFormatting>
  <conditionalFormatting sqref="F101 G3:I3 D3 A99:A100 D7:D30 G7:G30 H5:H98 B90:C97 E90:E97">
    <cfRule type="expression" dxfId="324" priority="126">
      <formula>#REF!="yes"</formula>
    </cfRule>
  </conditionalFormatting>
  <conditionalFormatting sqref="F3">
    <cfRule type="expression" dxfId="323" priority="78">
      <formula>#REF!=1</formula>
    </cfRule>
  </conditionalFormatting>
  <conditionalFormatting sqref="F3">
    <cfRule type="expression" dxfId="322" priority="77">
      <formula>#REF!="yes"</formula>
    </cfRule>
  </conditionalFormatting>
  <conditionalFormatting sqref="B34:E39">
    <cfRule type="expression" dxfId="321" priority="47">
      <formula>#REF!=1</formula>
    </cfRule>
  </conditionalFormatting>
  <conditionalFormatting sqref="B34:E39">
    <cfRule type="expression" dxfId="320" priority="48">
      <formula>#REF!="yes"</formula>
    </cfRule>
  </conditionalFormatting>
  <conditionalFormatting sqref="B4:C10 E7:E10 B33:E33 D5:E6 D4:I4 G5:G6">
    <cfRule type="expression" dxfId="319" priority="46">
      <formula>#REF!="yes"</formula>
    </cfRule>
  </conditionalFormatting>
  <conditionalFormatting sqref="B33:C33 B4:C10 E40 G100 E5:E10 E43:E48 E32:E33 F98:F99 E4:I4 E31:G31 F14:F30 G32:G48">
    <cfRule type="expression" dxfId="318" priority="45">
      <formula>#REF!=1</formula>
    </cfRule>
  </conditionalFormatting>
  <conditionalFormatting sqref="E40 G100 E43:E48 D32:E32 F98:F99 D31:G31 F14:F30 G32:G48">
    <cfRule type="expression" dxfId="317" priority="44">
      <formula>#REF!="yes"</formula>
    </cfRule>
  </conditionalFormatting>
  <conditionalFormatting sqref="B41:C42 E41:E42">
    <cfRule type="expression" dxfId="316" priority="38">
      <formula>#REF!="yes"</formula>
    </cfRule>
  </conditionalFormatting>
  <conditionalFormatting sqref="B41:C42 E41:E42">
    <cfRule type="expression" dxfId="315" priority="37">
      <formula>#REF!=1</formula>
    </cfRule>
  </conditionalFormatting>
  <conditionalFormatting sqref="B31:C32">
    <cfRule type="expression" dxfId="314" priority="35">
      <formula>#REF!=1</formula>
    </cfRule>
  </conditionalFormatting>
  <conditionalFormatting sqref="B31:C32">
    <cfRule type="expression" dxfId="313" priority="36">
      <formula>#REF!="yes"</formula>
    </cfRule>
  </conditionalFormatting>
  <conditionalFormatting sqref="B100:C100 B40:C40 E100:F100 F97">
    <cfRule type="expression" dxfId="312" priority="42">
      <formula>#REF!=1</formula>
    </cfRule>
  </conditionalFormatting>
  <conditionalFormatting sqref="B100:C100 B40:C40 E100:F100 F97">
    <cfRule type="expression" dxfId="311" priority="43">
      <formula>#REF!="yes"</formula>
    </cfRule>
  </conditionalFormatting>
  <conditionalFormatting sqref="B98:C99 E98:E99">
    <cfRule type="expression" dxfId="310" priority="41">
      <formula>#REF!="yes"</formula>
    </cfRule>
  </conditionalFormatting>
  <conditionalFormatting sqref="B98:C99 E98:E99">
    <cfRule type="expression" dxfId="309" priority="39">
      <formula>#REF!=1</formula>
    </cfRule>
  </conditionalFormatting>
  <conditionalFormatting sqref="H100:I100">
    <cfRule type="expression" dxfId="308" priority="32">
      <formula>#REF!="yes"</formula>
    </cfRule>
  </conditionalFormatting>
  <conditionalFormatting sqref="H100:I100">
    <cfRule type="expression" dxfId="307" priority="31">
      <formula>#REF!=1</formula>
    </cfRule>
  </conditionalFormatting>
  <conditionalFormatting sqref="F5:F13">
    <cfRule type="expression" dxfId="306" priority="30">
      <formula>#REF!="yes"</formula>
    </cfRule>
  </conditionalFormatting>
  <conditionalFormatting sqref="F5:F13">
    <cfRule type="expression" dxfId="305" priority="29">
      <formula>#REF!=1</formula>
    </cfRule>
  </conditionalFormatting>
  <conditionalFormatting sqref="F32:F48">
    <cfRule type="expression" dxfId="304" priority="28">
      <formula>#REF!=1</formula>
    </cfRule>
  </conditionalFormatting>
  <conditionalFormatting sqref="F32:F48">
    <cfRule type="expression" dxfId="303" priority="27">
      <formula>#REF!="yes"</formula>
    </cfRule>
  </conditionalFormatting>
  <conditionalFormatting sqref="F90:F96">
    <cfRule type="expression" dxfId="302" priority="24">
      <formula>#REF!=1</formula>
    </cfRule>
  </conditionalFormatting>
  <conditionalFormatting sqref="F90:F96">
    <cfRule type="expression" dxfId="301" priority="23">
      <formula>#REF!="yes"</formula>
    </cfRule>
  </conditionalFormatting>
  <conditionalFormatting sqref="H99">
    <cfRule type="expression" dxfId="300" priority="7">
      <formula>#REF!="yes"</formula>
    </cfRule>
  </conditionalFormatting>
  <hyperlinks>
    <hyperlink ref="E4" r:id="rId1" xr:uid="{00000000-0004-0000-0900-000000000000}"/>
    <hyperlink ref="E5" r:id="rId2" xr:uid="{00000000-0004-0000-0900-000001000000}"/>
    <hyperlink ref="E7" r:id="rId3" xr:uid="{00000000-0004-0000-0900-000002000000}"/>
    <hyperlink ref="E9" r:id="rId4" xr:uid="{00000000-0004-0000-0900-000003000000}"/>
    <hyperlink ref="E11" r:id="rId5" xr:uid="{00000000-0004-0000-0900-000004000000}"/>
    <hyperlink ref="E13" r:id="rId6" xr:uid="{00000000-0004-0000-0900-000005000000}"/>
    <hyperlink ref="E15" r:id="rId7" xr:uid="{00000000-0004-0000-0900-000006000000}"/>
    <hyperlink ref="E16" r:id="rId8" xr:uid="{00000000-0004-0000-0900-000007000000}"/>
    <hyperlink ref="E17" r:id="rId9" xr:uid="{00000000-0004-0000-0900-000008000000}"/>
    <hyperlink ref="E18" r:id="rId10" xr:uid="{00000000-0004-0000-0900-000009000000}"/>
    <hyperlink ref="E19" r:id="rId11" xr:uid="{00000000-0004-0000-0900-00000A000000}"/>
    <hyperlink ref="E20" r:id="rId12" xr:uid="{00000000-0004-0000-0900-00000B000000}"/>
    <hyperlink ref="E22" r:id="rId13" xr:uid="{00000000-0004-0000-0900-00000C000000}"/>
    <hyperlink ref="E23" r:id="rId14" xr:uid="{00000000-0004-0000-0900-00000D000000}"/>
    <hyperlink ref="E24" r:id="rId15" xr:uid="{00000000-0004-0000-0900-00000E000000}"/>
    <hyperlink ref="E25" r:id="rId16" xr:uid="{00000000-0004-0000-0900-00000F000000}"/>
    <hyperlink ref="E26" r:id="rId17" xr:uid="{00000000-0004-0000-0900-000010000000}"/>
    <hyperlink ref="E27" r:id="rId18" xr:uid="{00000000-0004-0000-0900-000011000000}"/>
    <hyperlink ref="E28" r:id="rId19" xr:uid="{00000000-0004-0000-0900-000012000000}"/>
    <hyperlink ref="E29" r:id="rId20" xr:uid="{00000000-0004-0000-0900-000013000000}"/>
    <hyperlink ref="E31" r:id="rId21" xr:uid="{00000000-0004-0000-0900-000014000000}"/>
    <hyperlink ref="E32" r:id="rId22" xr:uid="{00000000-0004-0000-0900-000015000000}"/>
    <hyperlink ref="E33" r:id="rId23" xr:uid="{00000000-0004-0000-0900-000016000000}"/>
    <hyperlink ref="E34" r:id="rId24" xr:uid="{00000000-0004-0000-0900-000017000000}"/>
    <hyperlink ref="E35" r:id="rId25" xr:uid="{00000000-0004-0000-0900-000018000000}"/>
    <hyperlink ref="E36" r:id="rId26" xr:uid="{00000000-0004-0000-0900-000019000000}"/>
    <hyperlink ref="E37" r:id="rId27" xr:uid="{00000000-0004-0000-0900-00001A000000}"/>
    <hyperlink ref="E38" r:id="rId28" xr:uid="{00000000-0004-0000-0900-00001B000000}"/>
    <hyperlink ref="E39" r:id="rId29" xr:uid="{00000000-0004-0000-0900-00001C000000}"/>
    <hyperlink ref="E40" r:id="rId30" xr:uid="{00000000-0004-0000-0900-00001D000000}"/>
    <hyperlink ref="E41" r:id="rId31" xr:uid="{00000000-0004-0000-0900-00001E000000}"/>
    <hyperlink ref="E42" r:id="rId32" xr:uid="{00000000-0004-0000-0900-00001F000000}"/>
    <hyperlink ref="E43" r:id="rId33" xr:uid="{00000000-0004-0000-0900-000020000000}"/>
    <hyperlink ref="E44" r:id="rId34" xr:uid="{00000000-0004-0000-0900-000021000000}"/>
    <hyperlink ref="E45" r:id="rId35" xr:uid="{00000000-0004-0000-0900-000022000000}"/>
    <hyperlink ref="E46" r:id="rId36" xr:uid="{00000000-0004-0000-0900-000023000000}"/>
    <hyperlink ref="E47" r:id="rId37" xr:uid="{00000000-0004-0000-0900-000024000000}"/>
    <hyperlink ref="E48" r:id="rId38" xr:uid="{00000000-0004-0000-0900-000025000000}"/>
    <hyperlink ref="E76" r:id="rId39" xr:uid="{00000000-0004-0000-0900-000026000000}"/>
    <hyperlink ref="E78" r:id="rId40" xr:uid="{00000000-0004-0000-0900-000027000000}"/>
    <hyperlink ref="E80" r:id="rId41" xr:uid="{00000000-0004-0000-0900-000028000000}"/>
    <hyperlink ref="E83" r:id="rId42" xr:uid="{00000000-0004-0000-0900-000029000000}"/>
    <hyperlink ref="E84" r:id="rId43" xr:uid="{00000000-0004-0000-0900-00002A000000}"/>
    <hyperlink ref="E86" r:id="rId44" xr:uid="{00000000-0004-0000-0900-00002B000000}"/>
    <hyperlink ref="E88" r:id="rId45" xr:uid="{00000000-0004-0000-0900-00002C000000}"/>
    <hyperlink ref="E90" r:id="rId46" xr:uid="{00000000-0004-0000-0900-00002F000000}"/>
    <hyperlink ref="E91" r:id="rId47" xr:uid="{00000000-0004-0000-0900-000030000000}"/>
    <hyperlink ref="E92" r:id="rId48" xr:uid="{00000000-0004-0000-0900-000031000000}"/>
    <hyperlink ref="E98" r:id="rId49" xr:uid="{00000000-0004-0000-0900-000032000000}"/>
    <hyperlink ref="E57" r:id="rId50" xr:uid="{00000000-0004-0000-0900-000033000000}"/>
    <hyperlink ref="E58" r:id="rId51" xr:uid="{00000000-0004-0000-0900-000034000000}"/>
    <hyperlink ref="E59" r:id="rId52" xr:uid="{00000000-0004-0000-0900-000035000000}"/>
    <hyperlink ref="E50" r:id="rId53" xr:uid="{00000000-0004-0000-0900-000036000000}"/>
    <hyperlink ref="E51" r:id="rId54" xr:uid="{00000000-0004-0000-0900-000037000000}"/>
    <hyperlink ref="E52" r:id="rId55" xr:uid="{00000000-0004-0000-0900-000038000000}"/>
    <hyperlink ref="E53" r:id="rId56" xr:uid="{00000000-0004-0000-0900-000039000000}"/>
    <hyperlink ref="E54" r:id="rId57" xr:uid="{00000000-0004-0000-0900-00003A000000}"/>
    <hyperlink ref="E55" r:id="rId58" xr:uid="{00000000-0004-0000-0900-00003B000000}"/>
    <hyperlink ref="E6" r:id="rId59" xr:uid="{00000000-0004-0000-0900-00003C000000}"/>
    <hyperlink ref="E8" r:id="rId60" xr:uid="{00000000-0004-0000-0900-00003D000000}"/>
    <hyperlink ref="E10" r:id="rId61" xr:uid="{00000000-0004-0000-0900-00003E000000}"/>
    <hyperlink ref="E12" r:id="rId62" xr:uid="{00000000-0004-0000-0900-00003F000000}"/>
    <hyperlink ref="E79" r:id="rId63" xr:uid="{00000000-0004-0000-0900-000040000000}"/>
    <hyperlink ref="E81" r:id="rId64" xr:uid="{00000000-0004-0000-0900-000041000000}"/>
    <hyperlink ref="E82" r:id="rId65" xr:uid="{00000000-0004-0000-0900-000042000000}"/>
    <hyperlink ref="E95" r:id="rId66" xr:uid="{00000000-0004-0000-0900-000043000000}"/>
    <hyperlink ref="E96" r:id="rId67" xr:uid="{00000000-0004-0000-0900-000044000000}"/>
    <hyperlink ref="E93" r:id="rId68" xr:uid="{00000000-0004-0000-0900-000045000000}"/>
    <hyperlink ref="E94" r:id="rId69" xr:uid="{00000000-0004-0000-0900-000046000000}"/>
    <hyperlink ref="E61" r:id="rId70" xr:uid="{00000000-0004-0000-0900-000047000000}"/>
    <hyperlink ref="E62" r:id="rId71" xr:uid="{00000000-0004-0000-0900-000048000000}"/>
    <hyperlink ref="E64" r:id="rId72" xr:uid="{00000000-0004-0000-0900-000049000000}"/>
    <hyperlink ref="E63" r:id="rId73" xr:uid="{00000000-0004-0000-0900-00004A000000}"/>
    <hyperlink ref="E65" r:id="rId74" xr:uid="{00000000-0004-0000-0900-00004B000000}"/>
    <hyperlink ref="E66" r:id="rId75" xr:uid="{00000000-0004-0000-0900-00004C000000}"/>
    <hyperlink ref="E67" r:id="rId76" xr:uid="{00000000-0004-0000-0900-00004D000000}"/>
    <hyperlink ref="E68" r:id="rId77" xr:uid="{00000000-0004-0000-0900-00004E000000}"/>
    <hyperlink ref="E69" r:id="rId78" xr:uid="{00000000-0004-0000-0900-00004F000000}"/>
    <hyperlink ref="E70" r:id="rId79" xr:uid="{00000000-0004-0000-0900-000050000000}"/>
    <hyperlink ref="E71" r:id="rId80" xr:uid="{00000000-0004-0000-0900-000051000000}"/>
    <hyperlink ref="E72" r:id="rId81" xr:uid="{00000000-0004-0000-0900-000052000000}"/>
    <hyperlink ref="E73" r:id="rId82" xr:uid="{00000000-0004-0000-0900-000053000000}"/>
    <hyperlink ref="E74" r:id="rId83" xr:uid="{00000000-0004-0000-0900-000054000000}"/>
  </hyperlinks>
  <printOptions horizontalCentered="1"/>
  <pageMargins left="0.25" right="0.25" top="0.75" bottom="0.75" header="0.05" footer="0.3"/>
  <pageSetup scale="85" fitToHeight="0" orientation="landscape" r:id="rId84"/>
  <tableParts count="1">
    <tablePart r:id="rId8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  <pageSetUpPr fitToPage="1"/>
  </sheetPr>
  <dimension ref="A1:J43"/>
  <sheetViews>
    <sheetView showGridLines="0" zoomScale="90" zoomScaleNormal="90" workbookViewId="0">
      <pane ySplit="2" topLeftCell="A3" activePane="bottomLeft" state="frozen"/>
      <selection activeCell="A4" sqref="A4"/>
      <selection pane="bottomLeft" activeCell="A4" sqref="A4"/>
    </sheetView>
  </sheetViews>
  <sheetFormatPr defaultRowHeight="17.25" customHeight="1" x14ac:dyDescent="0.2"/>
  <cols>
    <col min="1" max="1" width="13.7109375" style="16" customWidth="1"/>
    <col min="2" max="2" width="14.7109375" style="12" customWidth="1"/>
    <col min="3" max="3" width="60.7109375" customWidth="1"/>
    <col min="4" max="4" width="13.28515625" style="16" bestFit="1" customWidth="1"/>
    <col min="5" max="6" width="22.7109375" style="18" customWidth="1"/>
    <col min="7" max="9" width="13.7109375" style="276" hidden="1" customWidth="1"/>
    <col min="10" max="10" width="13.28515625" style="6" customWidth="1"/>
  </cols>
  <sheetData>
    <row r="1" spans="1:10" ht="50.1" customHeight="1" x14ac:dyDescent="0.55000000000000004">
      <c r="A1" s="36"/>
      <c r="B1" s="186"/>
      <c r="C1" s="38" t="s">
        <v>319</v>
      </c>
      <c r="D1" s="39"/>
      <c r="E1" s="187"/>
      <c r="F1" s="40"/>
      <c r="G1" s="270"/>
      <c r="H1" s="270"/>
      <c r="I1" s="270"/>
      <c r="J1"/>
    </row>
    <row r="2" spans="1:10" s="19" customFormat="1" ht="20.100000000000001" customHeight="1" thickBot="1" x14ac:dyDescent="0.25">
      <c r="A2" s="290" t="s">
        <v>214</v>
      </c>
      <c r="B2" s="292" t="s">
        <v>711</v>
      </c>
      <c r="C2" s="42" t="s">
        <v>27</v>
      </c>
      <c r="D2" s="41" t="s">
        <v>151</v>
      </c>
      <c r="E2" s="42" t="s">
        <v>0</v>
      </c>
      <c r="F2" s="42" t="s">
        <v>25</v>
      </c>
      <c r="G2" s="271" t="s">
        <v>697</v>
      </c>
      <c r="H2" s="271" t="s">
        <v>1709</v>
      </c>
      <c r="I2" s="271" t="s">
        <v>710</v>
      </c>
    </row>
    <row r="3" spans="1:10" ht="15" customHeight="1" thickTop="1" x14ac:dyDescent="0.2">
      <c r="A3" s="128"/>
      <c r="B3" s="132"/>
      <c r="C3" s="184"/>
      <c r="D3" s="128"/>
      <c r="E3" s="188"/>
      <c r="F3" s="128"/>
      <c r="G3" s="267"/>
      <c r="H3" s="267"/>
      <c r="I3" s="267"/>
      <c r="J3"/>
    </row>
    <row r="4" spans="1:10" ht="15" customHeight="1" x14ac:dyDescent="0.2">
      <c r="A4" s="127"/>
      <c r="B4" s="128" t="s">
        <v>624</v>
      </c>
      <c r="C4" s="189" t="s">
        <v>365</v>
      </c>
      <c r="D4" s="188" t="s">
        <v>165</v>
      </c>
      <c r="E4" s="216" t="s">
        <v>1</v>
      </c>
      <c r="F4" s="188" t="s">
        <v>1041</v>
      </c>
      <c r="G4" s="267">
        <v>18.95</v>
      </c>
      <c r="H4" s="267">
        <f>SUM(G4*1.15)</f>
        <v>21.792499999999997</v>
      </c>
      <c r="I4" s="267">
        <f t="shared" ref="I4:I40" si="0">SUM((A4)*(H4))</f>
        <v>0</v>
      </c>
      <c r="J4"/>
    </row>
    <row r="5" spans="1:10" ht="15" customHeight="1" x14ac:dyDescent="0.2">
      <c r="A5" s="74"/>
      <c r="B5" s="132" t="s">
        <v>625</v>
      </c>
      <c r="C5" s="189" t="s">
        <v>611</v>
      </c>
      <c r="D5" s="188" t="s">
        <v>166</v>
      </c>
      <c r="E5" s="216" t="s">
        <v>1</v>
      </c>
      <c r="F5" s="188" t="s">
        <v>1041</v>
      </c>
      <c r="G5" s="267">
        <v>18.95</v>
      </c>
      <c r="H5" s="267">
        <f t="shared" ref="H5:H40" si="1">SUM(G5*1.15)</f>
        <v>21.792499999999997</v>
      </c>
      <c r="I5" s="267">
        <f t="shared" si="0"/>
        <v>0</v>
      </c>
      <c r="J5"/>
    </row>
    <row r="6" spans="1:10" ht="15" customHeight="1" x14ac:dyDescent="0.2">
      <c r="A6" s="74"/>
      <c r="B6" s="132" t="s">
        <v>626</v>
      </c>
      <c r="C6" s="189" t="s">
        <v>612</v>
      </c>
      <c r="D6" s="188" t="s">
        <v>167</v>
      </c>
      <c r="E6" s="216" t="s">
        <v>1</v>
      </c>
      <c r="F6" s="188" t="s">
        <v>1041</v>
      </c>
      <c r="G6" s="267">
        <v>18.95</v>
      </c>
      <c r="H6" s="267">
        <f t="shared" si="1"/>
        <v>21.792499999999997</v>
      </c>
      <c r="I6" s="267">
        <f t="shared" si="0"/>
        <v>0</v>
      </c>
      <c r="J6"/>
    </row>
    <row r="7" spans="1:10" ht="15" customHeight="1" x14ac:dyDescent="0.2">
      <c r="A7" s="74"/>
      <c r="B7" s="132" t="s">
        <v>627</v>
      </c>
      <c r="C7" s="189" t="s">
        <v>613</v>
      </c>
      <c r="D7" s="188" t="s">
        <v>168</v>
      </c>
      <c r="E7" s="216" t="s">
        <v>1</v>
      </c>
      <c r="F7" s="188" t="s">
        <v>1041</v>
      </c>
      <c r="G7" s="267">
        <v>18.95</v>
      </c>
      <c r="H7" s="267">
        <f t="shared" si="1"/>
        <v>21.792499999999997</v>
      </c>
      <c r="I7" s="267">
        <f t="shared" si="0"/>
        <v>0</v>
      </c>
      <c r="J7"/>
    </row>
    <row r="8" spans="1:10" ht="15" customHeight="1" x14ac:dyDescent="0.2">
      <c r="A8" s="74"/>
      <c r="B8" s="132" t="s">
        <v>628</v>
      </c>
      <c r="C8" s="189" t="s">
        <v>614</v>
      </c>
      <c r="D8" s="188" t="s">
        <v>169</v>
      </c>
      <c r="E8" s="216" t="s">
        <v>1</v>
      </c>
      <c r="F8" s="188" t="s">
        <v>1041</v>
      </c>
      <c r="G8" s="267">
        <v>18.95</v>
      </c>
      <c r="H8" s="267">
        <f t="shared" si="1"/>
        <v>21.792499999999997</v>
      </c>
      <c r="I8" s="267">
        <f t="shared" si="0"/>
        <v>0</v>
      </c>
      <c r="J8"/>
    </row>
    <row r="9" spans="1:10" ht="15" customHeight="1" x14ac:dyDescent="0.2">
      <c r="A9" s="74"/>
      <c r="B9" s="132" t="s">
        <v>629</v>
      </c>
      <c r="C9" s="189" t="s">
        <v>615</v>
      </c>
      <c r="D9" s="188" t="s">
        <v>170</v>
      </c>
      <c r="E9" s="216" t="s">
        <v>1</v>
      </c>
      <c r="F9" s="188" t="s">
        <v>1041</v>
      </c>
      <c r="G9" s="267">
        <v>18.95</v>
      </c>
      <c r="H9" s="267">
        <f t="shared" si="1"/>
        <v>21.792499999999997</v>
      </c>
      <c r="I9" s="267">
        <f t="shared" si="0"/>
        <v>0</v>
      </c>
      <c r="J9"/>
    </row>
    <row r="10" spans="1:10" ht="15" customHeight="1" x14ac:dyDescent="0.2">
      <c r="A10" s="128"/>
      <c r="B10" s="132"/>
      <c r="C10" s="184"/>
      <c r="D10" s="128"/>
      <c r="E10" s="188"/>
      <c r="F10" s="128"/>
      <c r="G10" s="267"/>
      <c r="H10" s="267"/>
      <c r="I10" s="267"/>
      <c r="J10"/>
    </row>
    <row r="11" spans="1:10" ht="15" customHeight="1" x14ac:dyDescent="0.2">
      <c r="A11" s="229"/>
      <c r="B11" s="132" t="s">
        <v>620</v>
      </c>
      <c r="C11" s="184" t="s">
        <v>616</v>
      </c>
      <c r="D11" s="128" t="s">
        <v>167</v>
      </c>
      <c r="E11" s="216" t="s">
        <v>1</v>
      </c>
      <c r="F11" s="188" t="s">
        <v>1041</v>
      </c>
      <c r="G11" s="267">
        <v>7.95</v>
      </c>
      <c r="H11" s="267">
        <f t="shared" si="1"/>
        <v>9.1425000000000001</v>
      </c>
      <c r="I11" s="267">
        <f t="shared" si="0"/>
        <v>0</v>
      </c>
      <c r="J11"/>
    </row>
    <row r="12" spans="1:10" ht="15" customHeight="1" x14ac:dyDescent="0.2">
      <c r="A12" s="74"/>
      <c r="B12" s="132" t="s">
        <v>621</v>
      </c>
      <c r="C12" s="184" t="s">
        <v>617</v>
      </c>
      <c r="D12" s="128" t="s">
        <v>168</v>
      </c>
      <c r="E12" s="216" t="s">
        <v>1</v>
      </c>
      <c r="F12" s="188" t="s">
        <v>1041</v>
      </c>
      <c r="G12" s="267">
        <v>7.95</v>
      </c>
      <c r="H12" s="267">
        <f t="shared" si="1"/>
        <v>9.1425000000000001</v>
      </c>
      <c r="I12" s="267">
        <f t="shared" si="0"/>
        <v>0</v>
      </c>
      <c r="J12"/>
    </row>
    <row r="13" spans="1:10" ht="15" customHeight="1" x14ac:dyDescent="0.2">
      <c r="A13" s="74"/>
      <c r="B13" s="132" t="s">
        <v>622</v>
      </c>
      <c r="C13" s="184" t="s">
        <v>618</v>
      </c>
      <c r="D13" s="128" t="s">
        <v>169</v>
      </c>
      <c r="E13" s="216" t="s">
        <v>1</v>
      </c>
      <c r="F13" s="188" t="s">
        <v>1041</v>
      </c>
      <c r="G13" s="267">
        <v>7.95</v>
      </c>
      <c r="H13" s="267">
        <f t="shared" si="1"/>
        <v>9.1425000000000001</v>
      </c>
      <c r="I13" s="267">
        <f t="shared" si="0"/>
        <v>0</v>
      </c>
      <c r="J13"/>
    </row>
    <row r="14" spans="1:10" ht="15" customHeight="1" x14ac:dyDescent="0.2">
      <c r="A14" s="74"/>
      <c r="B14" s="132" t="s">
        <v>623</v>
      </c>
      <c r="C14" s="184" t="s">
        <v>619</v>
      </c>
      <c r="D14" s="128" t="s">
        <v>170</v>
      </c>
      <c r="E14" s="216" t="s">
        <v>1</v>
      </c>
      <c r="F14" s="188" t="s">
        <v>1041</v>
      </c>
      <c r="G14" s="267">
        <v>7.95</v>
      </c>
      <c r="H14" s="267">
        <f t="shared" si="1"/>
        <v>9.1425000000000001</v>
      </c>
      <c r="I14" s="267">
        <f t="shared" si="0"/>
        <v>0</v>
      </c>
      <c r="J14"/>
    </row>
    <row r="15" spans="1:10" ht="15" customHeight="1" x14ac:dyDescent="0.2">
      <c r="A15" s="128"/>
      <c r="B15" s="132"/>
      <c r="C15" s="189"/>
      <c r="D15" s="128"/>
      <c r="E15" s="188"/>
      <c r="F15" s="128"/>
      <c r="G15" s="267"/>
      <c r="H15" s="267"/>
      <c r="I15" s="267"/>
      <c r="J15"/>
    </row>
    <row r="16" spans="1:10" s="11" customFormat="1" ht="15" customHeight="1" x14ac:dyDescent="0.2">
      <c r="A16" s="129"/>
      <c r="B16" s="182" t="s">
        <v>630</v>
      </c>
      <c r="C16" s="130" t="s">
        <v>318</v>
      </c>
      <c r="D16" s="132" t="s">
        <v>219</v>
      </c>
      <c r="E16" s="217" t="s">
        <v>1</v>
      </c>
      <c r="F16" s="188" t="s">
        <v>1041</v>
      </c>
      <c r="G16" s="267">
        <v>10.5</v>
      </c>
      <c r="H16" s="267">
        <f t="shared" si="1"/>
        <v>12.074999999999999</v>
      </c>
      <c r="I16" s="267">
        <f t="shared" si="0"/>
        <v>0</v>
      </c>
    </row>
    <row r="17" spans="1:9" s="11" customFormat="1" ht="15" customHeight="1" x14ac:dyDescent="0.2">
      <c r="A17" s="131"/>
      <c r="B17" s="132" t="s">
        <v>631</v>
      </c>
      <c r="C17" s="190" t="s">
        <v>320</v>
      </c>
      <c r="D17" s="132" t="s">
        <v>200</v>
      </c>
      <c r="E17" s="216" t="s">
        <v>1</v>
      </c>
      <c r="F17" s="188" t="s">
        <v>1041</v>
      </c>
      <c r="G17" s="267">
        <v>10.5</v>
      </c>
      <c r="H17" s="267">
        <f t="shared" si="1"/>
        <v>12.074999999999999</v>
      </c>
      <c r="I17" s="267">
        <f t="shared" si="0"/>
        <v>0</v>
      </c>
    </row>
    <row r="18" spans="1:9" s="11" customFormat="1" ht="15" customHeight="1" x14ac:dyDescent="0.2">
      <c r="A18" s="132"/>
      <c r="B18" s="132"/>
      <c r="C18" s="190"/>
      <c r="D18" s="132"/>
      <c r="E18" s="191"/>
      <c r="F18" s="132"/>
      <c r="G18" s="267"/>
      <c r="H18" s="267"/>
      <c r="I18" s="267"/>
    </row>
    <row r="19" spans="1:9" s="11" customFormat="1" ht="15" customHeight="1" x14ac:dyDescent="0.2">
      <c r="A19" s="131"/>
      <c r="B19" s="192" t="s">
        <v>887</v>
      </c>
      <c r="C19" s="190" t="s">
        <v>321</v>
      </c>
      <c r="D19" s="132" t="s">
        <v>168</v>
      </c>
      <c r="E19" s="216" t="s">
        <v>1</v>
      </c>
      <c r="F19" s="188" t="s">
        <v>1041</v>
      </c>
      <c r="G19" s="267">
        <v>9.9499999999999993</v>
      </c>
      <c r="H19" s="267">
        <f t="shared" si="1"/>
        <v>11.442499999999999</v>
      </c>
      <c r="I19" s="267">
        <f t="shared" si="0"/>
        <v>0</v>
      </c>
    </row>
    <row r="20" spans="1:9" s="11" customFormat="1" ht="15" customHeight="1" x14ac:dyDescent="0.2">
      <c r="A20" s="131"/>
      <c r="B20" s="192" t="s">
        <v>883</v>
      </c>
      <c r="C20" s="190" t="s">
        <v>322</v>
      </c>
      <c r="D20" s="132" t="s">
        <v>169</v>
      </c>
      <c r="E20" s="216" t="s">
        <v>1</v>
      </c>
      <c r="F20" s="188" t="s">
        <v>1041</v>
      </c>
      <c r="G20" s="267">
        <v>9.9499999999999993</v>
      </c>
      <c r="H20" s="267">
        <f t="shared" si="1"/>
        <v>11.442499999999999</v>
      </c>
      <c r="I20" s="267">
        <f t="shared" si="0"/>
        <v>0</v>
      </c>
    </row>
    <row r="21" spans="1:9" s="11" customFormat="1" ht="15" customHeight="1" x14ac:dyDescent="0.2">
      <c r="A21" s="131"/>
      <c r="B21" s="192" t="s">
        <v>893</v>
      </c>
      <c r="C21" s="190" t="s">
        <v>323</v>
      </c>
      <c r="D21" s="132" t="s">
        <v>170</v>
      </c>
      <c r="E21" s="216" t="s">
        <v>1</v>
      </c>
      <c r="F21" s="188" t="s">
        <v>1041</v>
      </c>
      <c r="G21" s="267">
        <v>9.9499999999999993</v>
      </c>
      <c r="H21" s="267">
        <f t="shared" si="1"/>
        <v>11.442499999999999</v>
      </c>
      <c r="I21" s="267">
        <f t="shared" si="0"/>
        <v>0</v>
      </c>
    </row>
    <row r="22" spans="1:9" s="11" customFormat="1" ht="15" customHeight="1" x14ac:dyDescent="0.2">
      <c r="A22" s="131"/>
      <c r="B22" s="192" t="s">
        <v>885</v>
      </c>
      <c r="C22" s="190" t="s">
        <v>324</v>
      </c>
      <c r="D22" s="132" t="s">
        <v>171</v>
      </c>
      <c r="E22" s="216" t="s">
        <v>1</v>
      </c>
      <c r="F22" s="188" t="s">
        <v>1041</v>
      </c>
      <c r="G22" s="267">
        <v>9.9499999999999993</v>
      </c>
      <c r="H22" s="267">
        <f t="shared" si="1"/>
        <v>11.442499999999999</v>
      </c>
      <c r="I22" s="267">
        <f t="shared" si="0"/>
        <v>0</v>
      </c>
    </row>
    <row r="23" spans="1:9" s="11" customFormat="1" ht="15" customHeight="1" x14ac:dyDescent="0.2">
      <c r="A23" s="131"/>
      <c r="B23" s="192" t="s">
        <v>886</v>
      </c>
      <c r="C23" s="190" t="s">
        <v>325</v>
      </c>
      <c r="D23" s="132" t="s">
        <v>326</v>
      </c>
      <c r="E23" s="216" t="s">
        <v>1</v>
      </c>
      <c r="F23" s="188" t="s">
        <v>1041</v>
      </c>
      <c r="G23" s="267">
        <v>9.9499999999999993</v>
      </c>
      <c r="H23" s="267">
        <f t="shared" si="1"/>
        <v>11.442499999999999</v>
      </c>
      <c r="I23" s="267">
        <f t="shared" si="0"/>
        <v>0</v>
      </c>
    </row>
    <row r="24" spans="1:9" s="11" customFormat="1" ht="15" customHeight="1" x14ac:dyDescent="0.2">
      <c r="A24" s="131"/>
      <c r="B24" s="192" t="s">
        <v>884</v>
      </c>
      <c r="C24" s="190" t="s">
        <v>327</v>
      </c>
      <c r="D24" s="132" t="s">
        <v>328</v>
      </c>
      <c r="E24" s="216" t="s">
        <v>1</v>
      </c>
      <c r="F24" s="188" t="s">
        <v>1041</v>
      </c>
      <c r="G24" s="267">
        <v>11.45</v>
      </c>
      <c r="H24" s="267">
        <f t="shared" si="1"/>
        <v>13.167499999999999</v>
      </c>
      <c r="I24" s="267">
        <f t="shared" si="0"/>
        <v>0</v>
      </c>
    </row>
    <row r="25" spans="1:9" s="11" customFormat="1" ht="15" customHeight="1" x14ac:dyDescent="0.2">
      <c r="A25" s="131"/>
      <c r="B25" s="192" t="s">
        <v>882</v>
      </c>
      <c r="C25" s="190" t="s">
        <v>329</v>
      </c>
      <c r="D25" s="132" t="s">
        <v>330</v>
      </c>
      <c r="E25" s="216" t="s">
        <v>1</v>
      </c>
      <c r="F25" s="188" t="s">
        <v>1041</v>
      </c>
      <c r="G25" s="267">
        <v>11.45</v>
      </c>
      <c r="H25" s="267">
        <f t="shared" si="1"/>
        <v>13.167499999999999</v>
      </c>
      <c r="I25" s="267">
        <f t="shared" si="0"/>
        <v>0</v>
      </c>
    </row>
    <row r="26" spans="1:9" s="11" customFormat="1" ht="15" customHeight="1" x14ac:dyDescent="0.2">
      <c r="A26" s="132"/>
      <c r="B26" s="132"/>
      <c r="C26" s="190"/>
      <c r="D26" s="132"/>
      <c r="E26" s="191"/>
      <c r="F26" s="132"/>
      <c r="G26" s="267"/>
      <c r="H26" s="267"/>
      <c r="I26" s="267"/>
    </row>
    <row r="27" spans="1:9" s="11" customFormat="1" ht="15" customHeight="1" x14ac:dyDescent="0.2">
      <c r="A27" s="131"/>
      <c r="B27" s="192" t="s">
        <v>1291</v>
      </c>
      <c r="C27" s="190" t="s">
        <v>1292</v>
      </c>
      <c r="D27" s="132" t="s">
        <v>167</v>
      </c>
      <c r="E27" s="216" t="s">
        <v>1</v>
      </c>
      <c r="F27" s="188" t="s">
        <v>1041</v>
      </c>
      <c r="G27" s="267">
        <v>9.4499999999999993</v>
      </c>
      <c r="H27" s="267">
        <f t="shared" si="1"/>
        <v>10.867499999999998</v>
      </c>
      <c r="I27" s="267">
        <f t="shared" si="0"/>
        <v>0</v>
      </c>
    </row>
    <row r="28" spans="1:9" s="11" customFormat="1" ht="15" customHeight="1" x14ac:dyDescent="0.2">
      <c r="A28" s="131"/>
      <c r="B28" s="193" t="s">
        <v>1293</v>
      </c>
      <c r="C28" s="190" t="s">
        <v>1294</v>
      </c>
      <c r="D28" s="132" t="s">
        <v>167</v>
      </c>
      <c r="E28" s="216" t="s">
        <v>1</v>
      </c>
      <c r="F28" s="188" t="s">
        <v>1041</v>
      </c>
      <c r="G28" s="279">
        <v>4.6500000000000004</v>
      </c>
      <c r="H28" s="267">
        <f t="shared" si="1"/>
        <v>5.3475000000000001</v>
      </c>
      <c r="I28" s="267">
        <f t="shared" si="0"/>
        <v>0</v>
      </c>
    </row>
    <row r="29" spans="1:9" s="11" customFormat="1" ht="15" customHeight="1" x14ac:dyDescent="0.2">
      <c r="A29" s="131"/>
      <c r="B29" s="192" t="s">
        <v>1295</v>
      </c>
      <c r="C29" s="190" t="s">
        <v>1296</v>
      </c>
      <c r="D29" s="132" t="s">
        <v>168</v>
      </c>
      <c r="E29" s="216" t="s">
        <v>1</v>
      </c>
      <c r="F29" s="188" t="s">
        <v>1041</v>
      </c>
      <c r="G29" s="267">
        <v>9.4499999999999993</v>
      </c>
      <c r="H29" s="267">
        <f t="shared" si="1"/>
        <v>10.867499999999998</v>
      </c>
      <c r="I29" s="267">
        <f t="shared" si="0"/>
        <v>0</v>
      </c>
    </row>
    <row r="30" spans="1:9" s="11" customFormat="1" ht="15" customHeight="1" x14ac:dyDescent="0.2">
      <c r="A30" s="131"/>
      <c r="B30" s="193" t="s">
        <v>1297</v>
      </c>
      <c r="C30" s="190" t="s">
        <v>1298</v>
      </c>
      <c r="D30" s="132">
        <v>4</v>
      </c>
      <c r="E30" s="216" t="s">
        <v>1</v>
      </c>
      <c r="F30" s="188" t="s">
        <v>1041</v>
      </c>
      <c r="G30" s="279">
        <v>4.6500000000000004</v>
      </c>
      <c r="H30" s="267">
        <f t="shared" si="1"/>
        <v>5.3475000000000001</v>
      </c>
      <c r="I30" s="267">
        <f t="shared" si="0"/>
        <v>0</v>
      </c>
    </row>
    <row r="31" spans="1:9" s="11" customFormat="1" ht="15" customHeight="1" x14ac:dyDescent="0.2">
      <c r="A31" s="131"/>
      <c r="B31" s="192" t="s">
        <v>1299</v>
      </c>
      <c r="C31" s="190" t="s">
        <v>1300</v>
      </c>
      <c r="D31" s="132" t="s">
        <v>169</v>
      </c>
      <c r="E31" s="216" t="s">
        <v>1</v>
      </c>
      <c r="F31" s="188" t="s">
        <v>1041</v>
      </c>
      <c r="G31" s="267">
        <v>9.4499999999999993</v>
      </c>
      <c r="H31" s="267">
        <f t="shared" si="1"/>
        <v>10.867499999999998</v>
      </c>
      <c r="I31" s="267">
        <f t="shared" si="0"/>
        <v>0</v>
      </c>
    </row>
    <row r="32" spans="1:9" s="11" customFormat="1" ht="15" customHeight="1" x14ac:dyDescent="0.2">
      <c r="A32" s="131"/>
      <c r="B32" s="193" t="s">
        <v>1301</v>
      </c>
      <c r="C32" s="190" t="s">
        <v>1302</v>
      </c>
      <c r="D32" s="132">
        <v>5</v>
      </c>
      <c r="E32" s="216" t="s">
        <v>1</v>
      </c>
      <c r="F32" s="188" t="s">
        <v>1041</v>
      </c>
      <c r="G32" s="279">
        <v>4.6500000000000004</v>
      </c>
      <c r="H32" s="267">
        <f t="shared" si="1"/>
        <v>5.3475000000000001</v>
      </c>
      <c r="I32" s="267">
        <f t="shared" si="0"/>
        <v>0</v>
      </c>
    </row>
    <row r="33" spans="1:10" s="11" customFormat="1" ht="15" customHeight="1" x14ac:dyDescent="0.2">
      <c r="A33" s="131"/>
      <c r="B33" s="192" t="s">
        <v>1303</v>
      </c>
      <c r="C33" s="190" t="s">
        <v>1304</v>
      </c>
      <c r="D33" s="132" t="s">
        <v>170</v>
      </c>
      <c r="E33" s="216" t="s">
        <v>1</v>
      </c>
      <c r="F33" s="188" t="s">
        <v>1041</v>
      </c>
      <c r="G33" s="267">
        <v>9.4499999999999993</v>
      </c>
      <c r="H33" s="267">
        <f t="shared" si="1"/>
        <v>10.867499999999998</v>
      </c>
      <c r="I33" s="267">
        <f t="shared" si="0"/>
        <v>0</v>
      </c>
    </row>
    <row r="34" spans="1:10" s="11" customFormat="1" ht="15" customHeight="1" x14ac:dyDescent="0.2">
      <c r="A34" s="131"/>
      <c r="B34" s="193" t="s">
        <v>1305</v>
      </c>
      <c r="C34" s="190" t="s">
        <v>1306</v>
      </c>
      <c r="D34" s="132" t="s">
        <v>170</v>
      </c>
      <c r="E34" s="216" t="s">
        <v>1</v>
      </c>
      <c r="F34" s="188" t="s">
        <v>1041</v>
      </c>
      <c r="G34" s="279">
        <v>4.6500000000000004</v>
      </c>
      <c r="H34" s="267">
        <f t="shared" si="1"/>
        <v>5.3475000000000001</v>
      </c>
      <c r="I34" s="267">
        <f t="shared" si="0"/>
        <v>0</v>
      </c>
    </row>
    <row r="35" spans="1:10" s="11" customFormat="1" ht="15" customHeight="1" x14ac:dyDescent="0.2">
      <c r="A35" s="131"/>
      <c r="B35" s="192" t="s">
        <v>1307</v>
      </c>
      <c r="C35" s="190" t="s">
        <v>1308</v>
      </c>
      <c r="D35" s="132" t="s">
        <v>171</v>
      </c>
      <c r="E35" s="216" t="s">
        <v>1</v>
      </c>
      <c r="F35" s="188" t="s">
        <v>1041</v>
      </c>
      <c r="G35" s="267">
        <v>9.4499999999999993</v>
      </c>
      <c r="H35" s="267">
        <f t="shared" si="1"/>
        <v>10.867499999999998</v>
      </c>
      <c r="I35" s="267">
        <f t="shared" si="0"/>
        <v>0</v>
      </c>
    </row>
    <row r="36" spans="1:10" s="11" customFormat="1" ht="15" customHeight="1" x14ac:dyDescent="0.2">
      <c r="A36" s="131"/>
      <c r="B36" s="193" t="s">
        <v>1309</v>
      </c>
      <c r="C36" s="190" t="s">
        <v>1310</v>
      </c>
      <c r="D36" s="132" t="s">
        <v>171</v>
      </c>
      <c r="E36" s="216" t="s">
        <v>1</v>
      </c>
      <c r="F36" s="188" t="s">
        <v>1041</v>
      </c>
      <c r="G36" s="279">
        <v>4.6500000000000004</v>
      </c>
      <c r="H36" s="267">
        <f t="shared" si="1"/>
        <v>5.3475000000000001</v>
      </c>
      <c r="I36" s="267">
        <f t="shared" si="0"/>
        <v>0</v>
      </c>
    </row>
    <row r="37" spans="1:10" ht="17.25" customHeight="1" x14ac:dyDescent="0.2">
      <c r="A37" s="131"/>
      <c r="B37" s="192" t="s">
        <v>1311</v>
      </c>
      <c r="C37" s="190" t="s">
        <v>1312</v>
      </c>
      <c r="D37" s="132" t="s">
        <v>172</v>
      </c>
      <c r="E37" s="216" t="s">
        <v>1</v>
      </c>
      <c r="F37" s="188" t="s">
        <v>1041</v>
      </c>
      <c r="G37" s="267">
        <v>9.4499999999999993</v>
      </c>
      <c r="H37" s="267">
        <f t="shared" si="1"/>
        <v>10.867499999999998</v>
      </c>
      <c r="I37" s="267">
        <f t="shared" si="0"/>
        <v>0</v>
      </c>
      <c r="J37" s="7"/>
    </row>
    <row r="38" spans="1:10" ht="17.25" customHeight="1" x14ac:dyDescent="0.2">
      <c r="A38" s="131"/>
      <c r="B38" s="193" t="s">
        <v>1313</v>
      </c>
      <c r="C38" s="190" t="s">
        <v>1314</v>
      </c>
      <c r="D38" s="132" t="s">
        <v>172</v>
      </c>
      <c r="E38" s="216" t="s">
        <v>1</v>
      </c>
      <c r="F38" s="188" t="s">
        <v>1041</v>
      </c>
      <c r="G38" s="279">
        <v>4.6500000000000004</v>
      </c>
      <c r="H38" s="267">
        <f t="shared" si="1"/>
        <v>5.3475000000000001</v>
      </c>
      <c r="I38" s="267">
        <f t="shared" si="0"/>
        <v>0</v>
      </c>
    </row>
    <row r="39" spans="1:10" ht="17.25" customHeight="1" x14ac:dyDescent="0.2">
      <c r="A39" s="131"/>
      <c r="B39" s="192" t="s">
        <v>1315</v>
      </c>
      <c r="C39" s="190" t="s">
        <v>1316</v>
      </c>
      <c r="D39" s="132" t="s">
        <v>275</v>
      </c>
      <c r="E39" s="216" t="s">
        <v>1</v>
      </c>
      <c r="F39" s="188" t="s">
        <v>1041</v>
      </c>
      <c r="G39" s="267">
        <v>9.4499999999999993</v>
      </c>
      <c r="H39" s="267">
        <f t="shared" si="1"/>
        <v>10.867499999999998</v>
      </c>
      <c r="I39" s="267">
        <f t="shared" si="0"/>
        <v>0</v>
      </c>
    </row>
    <row r="40" spans="1:10" ht="17.25" customHeight="1" x14ac:dyDescent="0.2">
      <c r="A40" s="131"/>
      <c r="B40" s="193" t="s">
        <v>1317</v>
      </c>
      <c r="C40" s="190" t="s">
        <v>1318</v>
      </c>
      <c r="D40" s="132" t="s">
        <v>275</v>
      </c>
      <c r="E40" s="216" t="s">
        <v>1</v>
      </c>
      <c r="F40" s="188" t="s">
        <v>1041</v>
      </c>
      <c r="G40" s="279">
        <v>4.6500000000000004</v>
      </c>
      <c r="H40" s="267">
        <f t="shared" si="1"/>
        <v>5.3475000000000001</v>
      </c>
      <c r="I40" s="267">
        <f t="shared" si="0"/>
        <v>0</v>
      </c>
    </row>
    <row r="41" spans="1:10" ht="17.25" customHeight="1" x14ac:dyDescent="0.2">
      <c r="A41" s="132"/>
      <c r="B41" s="132"/>
      <c r="C41" s="190"/>
      <c r="D41" s="132"/>
      <c r="E41" s="191"/>
      <c r="F41" s="132"/>
      <c r="G41" s="267"/>
      <c r="H41" s="267"/>
      <c r="I41" s="267"/>
    </row>
    <row r="42" spans="1:10" ht="17.25" customHeight="1" x14ac:dyDescent="0.25">
      <c r="A42" s="128"/>
      <c r="B42" s="128"/>
      <c r="C42" s="184"/>
      <c r="D42" s="128"/>
      <c r="E42" s="188"/>
      <c r="F42" s="128"/>
      <c r="G42" s="267"/>
      <c r="H42" s="304" t="s">
        <v>710</v>
      </c>
      <c r="I42" s="267">
        <f>SUM(I3:I41)</f>
        <v>0</v>
      </c>
    </row>
    <row r="43" spans="1:10" ht="17.25" customHeight="1" x14ac:dyDescent="0.2">
      <c r="A43" s="14"/>
      <c r="B43" s="3"/>
      <c r="C43" s="2"/>
      <c r="D43" s="14"/>
      <c r="F43" s="15"/>
      <c r="H43" s="299"/>
      <c r="I43" s="299"/>
    </row>
  </sheetData>
  <sheetProtection algorithmName="SHA-512" hashValue="vSpATrxJdew9JgTR0ewHpUWVN3+eEv6nsz54tkYOxIBpmVIdcffPw0D2NU02E7SHjn5Uo04UAKZAqTCdW9ov/Q==" saltValue="xNKBVwOSc9ysWzXHBmyTHg==" spinCount="100000" sheet="1" formatCells="0" formatColumns="0" formatRows="0" insertColumns="0" insertRows="0" insertHyperlinks="0" deleteColumns="0" deleteRows="0" selectLockedCells="1" sort="0" autoFilter="0" pivotTables="0"/>
  <conditionalFormatting sqref="F43 D43 J37 H43:I43">
    <cfRule type="expression" dxfId="288" priority="72">
      <formula>#REF!=1</formula>
    </cfRule>
  </conditionalFormatting>
  <conditionalFormatting sqref="F43 D43 J37 H43:I43">
    <cfRule type="expression" dxfId="287" priority="73">
      <formula>#REF!="yes"</formula>
    </cfRule>
  </conditionalFormatting>
  <conditionalFormatting sqref="A16:C16 E16 A26:G26 G19:G25 G27:G40 A19:E25 A41:G42 A27:E40">
    <cfRule type="expression" dxfId="286" priority="28">
      <formula>#REF!=1</formula>
    </cfRule>
  </conditionalFormatting>
  <conditionalFormatting sqref="A16:C16 E16 A26:G26 G19:G25 G27:G40 A19:E25 A41:G42 A27:E40">
    <cfRule type="expression" dxfId="285" priority="29">
      <formula>#REF!="yes"</formula>
    </cfRule>
  </conditionalFormatting>
  <conditionalFormatting sqref="E18:F18 D4:D18 E4:F15 E17 D3:I3 F19:F25 G4:H4 G5:G18 H5:H41">
    <cfRule type="expression" dxfId="284" priority="27">
      <formula>#REF!="yes"</formula>
    </cfRule>
  </conditionalFormatting>
  <conditionalFormatting sqref="A17:C18 E18:F18 D4:D18 E4:F15 E17 D3:I3 F19:F25 G4:H4 G5:G18 H5:H41">
    <cfRule type="expression" dxfId="283" priority="25">
      <formula>#REF!=1</formula>
    </cfRule>
  </conditionalFormatting>
  <conditionalFormatting sqref="A17:C18">
    <cfRule type="expression" dxfId="282" priority="26">
      <formula>#REF!="yes"</formula>
    </cfRule>
  </conditionalFormatting>
  <conditionalFormatting sqref="A4:C15">
    <cfRule type="expression" dxfId="281" priority="23">
      <formula>#REF!=1</formula>
    </cfRule>
  </conditionalFormatting>
  <conditionalFormatting sqref="A4:C15">
    <cfRule type="expression" dxfId="280" priority="24">
      <formula>#REF!="yes"</formula>
    </cfRule>
  </conditionalFormatting>
  <conditionalFormatting sqref="A3:C3">
    <cfRule type="expression" dxfId="279" priority="21">
      <formula>#REF!=1</formula>
    </cfRule>
  </conditionalFormatting>
  <conditionalFormatting sqref="A3:C3">
    <cfRule type="expression" dxfId="278" priority="22">
      <formula>#REF!="yes"</formula>
    </cfRule>
  </conditionalFormatting>
  <conditionalFormatting sqref="I4">
    <cfRule type="expression" dxfId="277" priority="19">
      <formula>#REF!=1</formula>
    </cfRule>
  </conditionalFormatting>
  <conditionalFormatting sqref="I4">
    <cfRule type="expression" dxfId="276" priority="20">
      <formula>#REF!="yes"</formula>
    </cfRule>
  </conditionalFormatting>
  <conditionalFormatting sqref="H42:I42">
    <cfRule type="expression" dxfId="275" priority="18">
      <formula>#REF!="yes"</formula>
    </cfRule>
  </conditionalFormatting>
  <conditionalFormatting sqref="H42:I42">
    <cfRule type="expression" dxfId="274" priority="17">
      <formula>#REF!=1</formula>
    </cfRule>
  </conditionalFormatting>
  <conditionalFormatting sqref="F16:F17">
    <cfRule type="expression" dxfId="273" priority="16">
      <formula>#REF!="yes"</formula>
    </cfRule>
  </conditionalFormatting>
  <conditionalFormatting sqref="F16:F17">
    <cfRule type="expression" dxfId="272" priority="15">
      <formula>#REF!=1</formula>
    </cfRule>
  </conditionalFormatting>
  <conditionalFormatting sqref="F27:F40">
    <cfRule type="expression" dxfId="271" priority="4">
      <formula>#REF!="yes"</formula>
    </cfRule>
  </conditionalFormatting>
  <conditionalFormatting sqref="F27:F40">
    <cfRule type="expression" dxfId="270" priority="3">
      <formula>#REF!=1</formula>
    </cfRule>
  </conditionalFormatting>
  <conditionalFormatting sqref="I5:I41">
    <cfRule type="expression" dxfId="269" priority="1">
      <formula>#REF!=1</formula>
    </cfRule>
  </conditionalFormatting>
  <conditionalFormatting sqref="I5:I41">
    <cfRule type="expression" dxfId="268" priority="2">
      <formula>#REF!="yes"</formula>
    </cfRule>
  </conditionalFormatting>
  <hyperlinks>
    <hyperlink ref="E36" r:id="rId1" xr:uid="{00000000-0004-0000-0A00-000000000000}"/>
    <hyperlink ref="E34" r:id="rId2" xr:uid="{00000000-0004-0000-0A00-000001000000}"/>
    <hyperlink ref="E38" r:id="rId3" xr:uid="{00000000-0004-0000-0A00-000002000000}"/>
    <hyperlink ref="E28" r:id="rId4" xr:uid="{00000000-0004-0000-0A00-000003000000}"/>
    <hyperlink ref="E33" r:id="rId5" xr:uid="{00000000-0004-0000-0A00-000004000000}"/>
    <hyperlink ref="E39" r:id="rId6" xr:uid="{00000000-0004-0000-0A00-000005000000}"/>
    <hyperlink ref="E40" r:id="rId7" xr:uid="{00000000-0004-0000-0A00-000006000000}"/>
    <hyperlink ref="E21" r:id="rId8" xr:uid="{00000000-0004-0000-0A00-000007000000}"/>
    <hyperlink ref="E22" r:id="rId9" xr:uid="{00000000-0004-0000-0A00-000008000000}"/>
    <hyperlink ref="E23" r:id="rId10" xr:uid="{00000000-0004-0000-0A00-000009000000}"/>
    <hyperlink ref="E24" r:id="rId11" xr:uid="{00000000-0004-0000-0A00-00000A000000}"/>
    <hyperlink ref="E25" r:id="rId12" xr:uid="{00000000-0004-0000-0A00-00000B000000}"/>
    <hyperlink ref="E27" r:id="rId13" xr:uid="{00000000-0004-0000-0A00-00000C000000}"/>
    <hyperlink ref="E29" r:id="rId14" xr:uid="{00000000-0004-0000-0A00-00000D000000}"/>
    <hyperlink ref="E30" r:id="rId15" xr:uid="{00000000-0004-0000-0A00-00000E000000}"/>
    <hyperlink ref="E31" r:id="rId16" xr:uid="{00000000-0004-0000-0A00-00000F000000}"/>
    <hyperlink ref="E32" r:id="rId17" xr:uid="{00000000-0004-0000-0A00-000010000000}"/>
    <hyperlink ref="E35" r:id="rId18" xr:uid="{00000000-0004-0000-0A00-000011000000}"/>
    <hyperlink ref="E37" r:id="rId19" xr:uid="{00000000-0004-0000-0A00-000012000000}"/>
    <hyperlink ref="E4" r:id="rId20" xr:uid="{00000000-0004-0000-0A00-000013000000}"/>
    <hyperlink ref="E5" r:id="rId21" xr:uid="{00000000-0004-0000-0A00-000014000000}"/>
    <hyperlink ref="E6" r:id="rId22" xr:uid="{00000000-0004-0000-0A00-000015000000}"/>
    <hyperlink ref="E7" r:id="rId23" xr:uid="{00000000-0004-0000-0A00-000016000000}"/>
    <hyperlink ref="E8" r:id="rId24" xr:uid="{00000000-0004-0000-0A00-000017000000}"/>
    <hyperlink ref="E9" r:id="rId25" xr:uid="{00000000-0004-0000-0A00-000018000000}"/>
    <hyperlink ref="E11" r:id="rId26" xr:uid="{00000000-0004-0000-0A00-000019000000}"/>
    <hyperlink ref="E12" r:id="rId27" xr:uid="{00000000-0004-0000-0A00-00001A000000}"/>
    <hyperlink ref="E13" r:id="rId28" xr:uid="{00000000-0004-0000-0A00-00001B000000}"/>
    <hyperlink ref="E14" r:id="rId29" xr:uid="{00000000-0004-0000-0A00-00001C000000}"/>
    <hyperlink ref="E16" r:id="rId30" xr:uid="{00000000-0004-0000-0A00-00001D000000}"/>
    <hyperlink ref="E17" r:id="rId31" xr:uid="{00000000-0004-0000-0A00-00001E000000}"/>
    <hyperlink ref="E19" r:id="rId32" xr:uid="{00000000-0004-0000-0A00-00001F000000}"/>
    <hyperlink ref="E20" r:id="rId33" xr:uid="{00000000-0004-0000-0A00-000020000000}"/>
  </hyperlinks>
  <printOptions horizontalCentered="1"/>
  <pageMargins left="0.25" right="0.25" top="0.75" bottom="0.75" header="0.05" footer="0.3"/>
  <pageSetup scale="73" fitToHeight="0" orientation="landscape" r:id="rId34"/>
  <tableParts count="1">
    <tablePart r:id="rId3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J68"/>
  <sheetViews>
    <sheetView showGridLines="0" zoomScale="90" zoomScaleNormal="90" workbookViewId="0">
      <pane ySplit="2" topLeftCell="A3" activePane="bottomLeft" state="frozen"/>
      <selection activeCell="A4" sqref="A4"/>
      <selection pane="bottomLeft" activeCell="A4" sqref="A4"/>
    </sheetView>
  </sheetViews>
  <sheetFormatPr defaultRowHeight="17.25" customHeight="1" x14ac:dyDescent="0.2"/>
  <cols>
    <col min="1" max="1" width="13.7109375" style="16" customWidth="1"/>
    <col min="2" max="2" width="14.7109375" style="4" customWidth="1"/>
    <col min="3" max="3" width="62.42578125" customWidth="1"/>
    <col min="4" max="4" width="13.7109375" style="16" customWidth="1"/>
    <col min="5" max="6" width="22.7109375" style="18" customWidth="1"/>
    <col min="7" max="7" width="13.5703125" style="276" hidden="1" customWidth="1"/>
    <col min="8" max="9" width="13.7109375" style="276" hidden="1" customWidth="1"/>
    <col min="10" max="10" width="13.7109375" style="6" customWidth="1"/>
  </cols>
  <sheetData>
    <row r="1" spans="1:10" ht="50.1" customHeight="1" x14ac:dyDescent="0.2">
      <c r="A1" s="36"/>
      <c r="B1" s="37"/>
      <c r="C1" s="38" t="s">
        <v>179</v>
      </c>
      <c r="D1" s="39"/>
      <c r="E1" s="40"/>
      <c r="F1" s="40"/>
      <c r="G1" s="270"/>
      <c r="H1" s="270"/>
      <c r="I1" s="270"/>
      <c r="J1"/>
    </row>
    <row r="2" spans="1:10" s="19" customFormat="1" ht="20.100000000000001" customHeight="1" thickBot="1" x14ac:dyDescent="0.25">
      <c r="A2" s="290" t="s">
        <v>214</v>
      </c>
      <c r="B2" s="290" t="s">
        <v>711</v>
      </c>
      <c r="C2" s="42" t="s">
        <v>27</v>
      </c>
      <c r="D2" s="41" t="s">
        <v>151</v>
      </c>
      <c r="E2" s="42" t="s">
        <v>0</v>
      </c>
      <c r="F2" s="42" t="s">
        <v>25</v>
      </c>
      <c r="G2" s="271" t="s">
        <v>697</v>
      </c>
      <c r="H2" s="271" t="s">
        <v>1709</v>
      </c>
      <c r="I2" s="271" t="s">
        <v>710</v>
      </c>
    </row>
    <row r="3" spans="1:10" ht="15" customHeight="1" thickTop="1" x14ac:dyDescent="0.2">
      <c r="A3" s="128"/>
      <c r="B3" s="128"/>
      <c r="C3" s="184"/>
      <c r="D3" s="128"/>
      <c r="E3" s="128"/>
      <c r="F3" s="128"/>
      <c r="G3" s="267"/>
      <c r="H3" s="267"/>
      <c r="I3" s="267"/>
      <c r="J3"/>
    </row>
    <row r="4" spans="1:10" ht="15" customHeight="1" x14ac:dyDescent="0.2">
      <c r="A4" s="74"/>
      <c r="B4" s="128" t="s">
        <v>632</v>
      </c>
      <c r="C4" s="184" t="s">
        <v>273</v>
      </c>
      <c r="D4" s="128" t="s">
        <v>200</v>
      </c>
      <c r="E4" s="215" t="s">
        <v>1</v>
      </c>
      <c r="F4" s="128" t="s">
        <v>1042</v>
      </c>
      <c r="G4" s="267">
        <v>13.75</v>
      </c>
      <c r="H4" s="267">
        <f>SUM(G4*1.15)</f>
        <v>15.812499999999998</v>
      </c>
      <c r="I4" s="267">
        <f>SUM((A4)*(H4))</f>
        <v>0</v>
      </c>
      <c r="J4"/>
    </row>
    <row r="5" spans="1:10" ht="15" customHeight="1" x14ac:dyDescent="0.2">
      <c r="A5" s="128"/>
      <c r="B5" s="128"/>
      <c r="C5" s="184"/>
      <c r="D5" s="128"/>
      <c r="E5" s="128"/>
      <c r="F5" s="128"/>
      <c r="G5" s="267"/>
      <c r="H5" s="267"/>
      <c r="I5" s="267"/>
      <c r="J5"/>
    </row>
    <row r="6" spans="1:10" ht="15" customHeight="1" x14ac:dyDescent="0.2">
      <c r="A6" s="74"/>
      <c r="B6" s="66" t="s">
        <v>912</v>
      </c>
      <c r="C6" s="184" t="s">
        <v>74</v>
      </c>
      <c r="D6" s="128" t="s">
        <v>166</v>
      </c>
      <c r="E6" s="215" t="s">
        <v>1</v>
      </c>
      <c r="F6" s="128" t="s">
        <v>1042</v>
      </c>
      <c r="G6" s="267">
        <v>20.85</v>
      </c>
      <c r="H6" s="267">
        <f t="shared" ref="H6:H65" si="0">SUM(G6*1.15)</f>
        <v>23.977499999999999</v>
      </c>
      <c r="I6" s="267">
        <f t="shared" ref="I6:I65" si="1">SUM((A6)*(H6))</f>
        <v>0</v>
      </c>
      <c r="J6"/>
    </row>
    <row r="7" spans="1:10" ht="15" customHeight="1" x14ac:dyDescent="0.2">
      <c r="A7" s="74"/>
      <c r="B7" s="66" t="s">
        <v>913</v>
      </c>
      <c r="C7" s="184" t="s">
        <v>73</v>
      </c>
      <c r="D7" s="128" t="s">
        <v>166</v>
      </c>
      <c r="E7" s="215" t="s">
        <v>1</v>
      </c>
      <c r="F7" s="128" t="s">
        <v>1042</v>
      </c>
      <c r="G7" s="267">
        <v>10.65</v>
      </c>
      <c r="H7" s="267">
        <f t="shared" si="0"/>
        <v>12.247499999999999</v>
      </c>
      <c r="I7" s="267">
        <f t="shared" si="1"/>
        <v>0</v>
      </c>
      <c r="J7"/>
    </row>
    <row r="8" spans="1:10" ht="15" customHeight="1" x14ac:dyDescent="0.2">
      <c r="A8" s="74"/>
      <c r="B8" s="66" t="s">
        <v>914</v>
      </c>
      <c r="C8" s="184" t="s">
        <v>77</v>
      </c>
      <c r="D8" s="128" t="s">
        <v>167</v>
      </c>
      <c r="E8" s="215" t="s">
        <v>1</v>
      </c>
      <c r="F8" s="128" t="s">
        <v>1042</v>
      </c>
      <c r="G8" s="267">
        <v>4.8499999999999996</v>
      </c>
      <c r="H8" s="267">
        <f t="shared" si="0"/>
        <v>5.5774999999999988</v>
      </c>
      <c r="I8" s="267">
        <f t="shared" si="1"/>
        <v>0</v>
      </c>
      <c r="J8"/>
    </row>
    <row r="9" spans="1:10" ht="15" customHeight="1" x14ac:dyDescent="0.2">
      <c r="A9" s="74"/>
      <c r="B9" s="66" t="s">
        <v>890</v>
      </c>
      <c r="C9" s="184" t="s">
        <v>76</v>
      </c>
      <c r="D9" s="128" t="s">
        <v>167</v>
      </c>
      <c r="E9" s="215" t="s">
        <v>1</v>
      </c>
      <c r="F9" s="128" t="s">
        <v>1042</v>
      </c>
      <c r="G9" s="267">
        <v>23.45</v>
      </c>
      <c r="H9" s="267">
        <f t="shared" si="0"/>
        <v>26.967499999999998</v>
      </c>
      <c r="I9" s="267">
        <f t="shared" si="1"/>
        <v>0</v>
      </c>
      <c r="J9"/>
    </row>
    <row r="10" spans="1:10" ht="15" customHeight="1" x14ac:dyDescent="0.2">
      <c r="A10" s="74"/>
      <c r="B10" s="66" t="s">
        <v>891</v>
      </c>
      <c r="C10" s="184" t="s">
        <v>75</v>
      </c>
      <c r="D10" s="128" t="s">
        <v>167</v>
      </c>
      <c r="E10" s="215" t="s">
        <v>1</v>
      </c>
      <c r="F10" s="128" t="s">
        <v>1042</v>
      </c>
      <c r="G10" s="267">
        <v>11.65</v>
      </c>
      <c r="H10" s="267">
        <f t="shared" si="0"/>
        <v>13.397499999999999</v>
      </c>
      <c r="I10" s="267">
        <f t="shared" si="1"/>
        <v>0</v>
      </c>
      <c r="J10"/>
    </row>
    <row r="11" spans="1:10" ht="15" customHeight="1" x14ac:dyDescent="0.2">
      <c r="A11" s="74"/>
      <c r="B11" s="66" t="s">
        <v>915</v>
      </c>
      <c r="C11" s="184" t="s">
        <v>80</v>
      </c>
      <c r="D11" s="128" t="s">
        <v>168</v>
      </c>
      <c r="E11" s="215" t="s">
        <v>1</v>
      </c>
      <c r="F11" s="128" t="s">
        <v>1042</v>
      </c>
      <c r="G11" s="267">
        <v>4.8499999999999996</v>
      </c>
      <c r="H11" s="267">
        <f t="shared" si="0"/>
        <v>5.5774999999999988</v>
      </c>
      <c r="I11" s="267">
        <f t="shared" si="1"/>
        <v>0</v>
      </c>
      <c r="J11"/>
    </row>
    <row r="12" spans="1:10" ht="15" customHeight="1" x14ac:dyDescent="0.2">
      <c r="A12" s="74"/>
      <c r="B12" s="66" t="s">
        <v>916</v>
      </c>
      <c r="C12" s="184" t="s">
        <v>79</v>
      </c>
      <c r="D12" s="128" t="s">
        <v>168</v>
      </c>
      <c r="E12" s="215" t="s">
        <v>1</v>
      </c>
      <c r="F12" s="128" t="s">
        <v>1042</v>
      </c>
      <c r="G12" s="267">
        <v>23.45</v>
      </c>
      <c r="H12" s="267">
        <f t="shared" si="0"/>
        <v>26.967499999999998</v>
      </c>
      <c r="I12" s="267">
        <f t="shared" si="1"/>
        <v>0</v>
      </c>
      <c r="J12"/>
    </row>
    <row r="13" spans="1:10" ht="15" customHeight="1" x14ac:dyDescent="0.2">
      <c r="A13" s="74"/>
      <c r="B13" s="66" t="s">
        <v>892</v>
      </c>
      <c r="C13" s="184" t="s">
        <v>78</v>
      </c>
      <c r="D13" s="128" t="s">
        <v>168</v>
      </c>
      <c r="E13" s="215" t="s">
        <v>1</v>
      </c>
      <c r="F13" s="128" t="s">
        <v>1042</v>
      </c>
      <c r="G13" s="267">
        <v>11.65</v>
      </c>
      <c r="H13" s="267">
        <f t="shared" si="0"/>
        <v>13.397499999999999</v>
      </c>
      <c r="I13" s="267">
        <f t="shared" si="1"/>
        <v>0</v>
      </c>
      <c r="J13"/>
    </row>
    <row r="14" spans="1:10" ht="15" customHeight="1" x14ac:dyDescent="0.2">
      <c r="A14" s="74"/>
      <c r="B14" s="66" t="s">
        <v>917</v>
      </c>
      <c r="C14" s="184" t="s">
        <v>180</v>
      </c>
      <c r="D14" s="128" t="s">
        <v>169</v>
      </c>
      <c r="E14" s="215" t="s">
        <v>1</v>
      </c>
      <c r="F14" s="128" t="s">
        <v>1042</v>
      </c>
      <c r="G14" s="267">
        <v>4.8499999999999996</v>
      </c>
      <c r="H14" s="267">
        <f t="shared" si="0"/>
        <v>5.5774999999999988</v>
      </c>
      <c r="I14" s="267">
        <f t="shared" si="1"/>
        <v>0</v>
      </c>
      <c r="J14"/>
    </row>
    <row r="15" spans="1:10" ht="15" customHeight="1" x14ac:dyDescent="0.2">
      <c r="A15" s="74"/>
      <c r="B15" s="66" t="s">
        <v>918</v>
      </c>
      <c r="C15" s="184" t="s">
        <v>181</v>
      </c>
      <c r="D15" s="128" t="s">
        <v>169</v>
      </c>
      <c r="E15" s="215" t="s">
        <v>1</v>
      </c>
      <c r="F15" s="128" t="s">
        <v>1042</v>
      </c>
      <c r="G15" s="267">
        <v>26.85</v>
      </c>
      <c r="H15" s="267">
        <f t="shared" si="0"/>
        <v>30.877499999999998</v>
      </c>
      <c r="I15" s="267">
        <f t="shared" si="1"/>
        <v>0</v>
      </c>
      <c r="J15"/>
    </row>
    <row r="16" spans="1:10" ht="15" customHeight="1" x14ac:dyDescent="0.2">
      <c r="A16" s="74"/>
      <c r="B16" s="66" t="s">
        <v>889</v>
      </c>
      <c r="C16" s="184" t="s">
        <v>182</v>
      </c>
      <c r="D16" s="128" t="s">
        <v>169</v>
      </c>
      <c r="E16" s="215" t="s">
        <v>1</v>
      </c>
      <c r="F16" s="128" t="s">
        <v>1042</v>
      </c>
      <c r="G16" s="267">
        <v>11.65</v>
      </c>
      <c r="H16" s="267">
        <f t="shared" si="0"/>
        <v>13.397499999999999</v>
      </c>
      <c r="I16" s="267">
        <f t="shared" si="1"/>
        <v>0</v>
      </c>
      <c r="J16"/>
    </row>
    <row r="17" spans="1:10" ht="15" customHeight="1" x14ac:dyDescent="0.2">
      <c r="A17" s="74"/>
      <c r="B17" s="66" t="s">
        <v>919</v>
      </c>
      <c r="C17" s="184" t="s">
        <v>183</v>
      </c>
      <c r="D17" s="128" t="s">
        <v>170</v>
      </c>
      <c r="E17" s="215" t="s">
        <v>1</v>
      </c>
      <c r="F17" s="128" t="s">
        <v>1042</v>
      </c>
      <c r="G17" s="267">
        <v>4.8499999999999996</v>
      </c>
      <c r="H17" s="267">
        <f t="shared" si="0"/>
        <v>5.5774999999999988</v>
      </c>
      <c r="I17" s="267">
        <f t="shared" si="1"/>
        <v>0</v>
      </c>
      <c r="J17"/>
    </row>
    <row r="18" spans="1:10" ht="15" customHeight="1" x14ac:dyDescent="0.2">
      <c r="A18" s="74"/>
      <c r="B18" s="66" t="s">
        <v>888</v>
      </c>
      <c r="C18" s="184" t="s">
        <v>184</v>
      </c>
      <c r="D18" s="128" t="s">
        <v>170</v>
      </c>
      <c r="E18" s="215" t="s">
        <v>1</v>
      </c>
      <c r="F18" s="128" t="s">
        <v>1042</v>
      </c>
      <c r="G18" s="267">
        <v>26.85</v>
      </c>
      <c r="H18" s="267">
        <f t="shared" si="0"/>
        <v>30.877499999999998</v>
      </c>
      <c r="I18" s="267">
        <f t="shared" si="1"/>
        <v>0</v>
      </c>
      <c r="J18"/>
    </row>
    <row r="19" spans="1:10" ht="15" customHeight="1" x14ac:dyDescent="0.2">
      <c r="A19" s="74"/>
      <c r="B19" s="66" t="s">
        <v>920</v>
      </c>
      <c r="C19" s="184" t="s">
        <v>185</v>
      </c>
      <c r="D19" s="128" t="s">
        <v>170</v>
      </c>
      <c r="E19" s="215" t="s">
        <v>1</v>
      </c>
      <c r="F19" s="128" t="s">
        <v>1042</v>
      </c>
      <c r="G19" s="267">
        <v>11.65</v>
      </c>
      <c r="H19" s="267">
        <f t="shared" si="0"/>
        <v>13.397499999999999</v>
      </c>
      <c r="I19" s="267">
        <f t="shared" si="1"/>
        <v>0</v>
      </c>
      <c r="J19"/>
    </row>
    <row r="20" spans="1:10" ht="15" customHeight="1" x14ac:dyDescent="0.2">
      <c r="A20" s="74"/>
      <c r="B20" s="66" t="s">
        <v>921</v>
      </c>
      <c r="C20" s="184" t="s">
        <v>72</v>
      </c>
      <c r="D20" s="128" t="s">
        <v>200</v>
      </c>
      <c r="E20" s="215" t="s">
        <v>1</v>
      </c>
      <c r="F20" s="128" t="s">
        <v>1042</v>
      </c>
      <c r="G20" s="267">
        <v>4.8499999999999996</v>
      </c>
      <c r="H20" s="267">
        <f t="shared" si="0"/>
        <v>5.5774999999999988</v>
      </c>
      <c r="I20" s="267">
        <f t="shared" si="1"/>
        <v>0</v>
      </c>
      <c r="J20"/>
    </row>
    <row r="21" spans="1:10" ht="15" customHeight="1" x14ac:dyDescent="0.2">
      <c r="A21" s="74"/>
      <c r="B21" s="66" t="s">
        <v>922</v>
      </c>
      <c r="C21" s="184" t="s">
        <v>71</v>
      </c>
      <c r="D21" s="128" t="s">
        <v>200</v>
      </c>
      <c r="E21" s="215" t="s">
        <v>1</v>
      </c>
      <c r="F21" s="128" t="s">
        <v>1042</v>
      </c>
      <c r="G21" s="267">
        <v>26.85</v>
      </c>
      <c r="H21" s="267">
        <f t="shared" si="0"/>
        <v>30.877499999999998</v>
      </c>
      <c r="I21" s="267">
        <f t="shared" si="1"/>
        <v>0</v>
      </c>
      <c r="J21"/>
    </row>
    <row r="22" spans="1:10" ht="15" customHeight="1" x14ac:dyDescent="0.2">
      <c r="A22" s="74"/>
      <c r="B22" s="66" t="s">
        <v>923</v>
      </c>
      <c r="C22" s="184" t="s">
        <v>70</v>
      </c>
      <c r="D22" s="128" t="s">
        <v>200</v>
      </c>
      <c r="E22" s="215" t="s">
        <v>1</v>
      </c>
      <c r="F22" s="128" t="s">
        <v>1042</v>
      </c>
      <c r="G22" s="267">
        <v>11.65</v>
      </c>
      <c r="H22" s="267">
        <f t="shared" si="0"/>
        <v>13.397499999999999</v>
      </c>
      <c r="I22" s="267">
        <f t="shared" si="1"/>
        <v>0</v>
      </c>
      <c r="J22"/>
    </row>
    <row r="23" spans="1:10" ht="15" customHeight="1" x14ac:dyDescent="0.2">
      <c r="A23" s="128"/>
      <c r="B23" s="128"/>
      <c r="C23" s="184"/>
      <c r="D23" s="128"/>
      <c r="E23" s="128"/>
      <c r="F23" s="128"/>
      <c r="G23" s="267"/>
      <c r="H23" s="267"/>
      <c r="I23" s="267"/>
      <c r="J23"/>
    </row>
    <row r="24" spans="1:10" ht="15" customHeight="1" x14ac:dyDescent="0.2">
      <c r="A24" s="74"/>
      <c r="B24" s="128" t="s">
        <v>654</v>
      </c>
      <c r="C24" s="184" t="s">
        <v>653</v>
      </c>
      <c r="D24" s="128" t="s">
        <v>165</v>
      </c>
      <c r="E24" s="215" t="s">
        <v>1</v>
      </c>
      <c r="F24" s="128" t="s">
        <v>1042</v>
      </c>
      <c r="G24" s="267">
        <v>14.95</v>
      </c>
      <c r="H24" s="267">
        <f t="shared" si="0"/>
        <v>17.192499999999999</v>
      </c>
      <c r="I24" s="267">
        <f t="shared" si="1"/>
        <v>0</v>
      </c>
      <c r="J24"/>
    </row>
    <row r="25" spans="1:10" ht="15" customHeight="1" x14ac:dyDescent="0.2">
      <c r="A25" s="74"/>
      <c r="B25" s="128" t="s">
        <v>660</v>
      </c>
      <c r="C25" s="184" t="s">
        <v>655</v>
      </c>
      <c r="D25" s="128" t="s">
        <v>166</v>
      </c>
      <c r="E25" s="215" t="s">
        <v>1</v>
      </c>
      <c r="F25" s="128" t="s">
        <v>1042</v>
      </c>
      <c r="G25" s="267">
        <v>14.95</v>
      </c>
      <c r="H25" s="267">
        <f t="shared" si="0"/>
        <v>17.192499999999999</v>
      </c>
      <c r="I25" s="267">
        <f t="shared" si="1"/>
        <v>0</v>
      </c>
      <c r="J25"/>
    </row>
    <row r="26" spans="1:10" ht="15" customHeight="1" x14ac:dyDescent="0.2">
      <c r="A26" s="74"/>
      <c r="B26" s="128" t="s">
        <v>661</v>
      </c>
      <c r="C26" s="184" t="s">
        <v>656</v>
      </c>
      <c r="D26" s="128" t="s">
        <v>167</v>
      </c>
      <c r="E26" s="215" t="s">
        <v>1</v>
      </c>
      <c r="F26" s="128" t="s">
        <v>1042</v>
      </c>
      <c r="G26" s="267">
        <v>14.95</v>
      </c>
      <c r="H26" s="267">
        <f t="shared" si="0"/>
        <v>17.192499999999999</v>
      </c>
      <c r="I26" s="267">
        <f t="shared" si="1"/>
        <v>0</v>
      </c>
      <c r="J26"/>
    </row>
    <row r="27" spans="1:10" ht="15" customHeight="1" x14ac:dyDescent="0.2">
      <c r="A27" s="74"/>
      <c r="B27" s="128" t="s">
        <v>662</v>
      </c>
      <c r="C27" s="184" t="s">
        <v>657</v>
      </c>
      <c r="D27" s="128" t="s">
        <v>168</v>
      </c>
      <c r="E27" s="215" t="s">
        <v>1</v>
      </c>
      <c r="F27" s="128" t="s">
        <v>1042</v>
      </c>
      <c r="G27" s="267">
        <v>14.95</v>
      </c>
      <c r="H27" s="267">
        <f t="shared" si="0"/>
        <v>17.192499999999999</v>
      </c>
      <c r="I27" s="267">
        <f t="shared" si="1"/>
        <v>0</v>
      </c>
      <c r="J27"/>
    </row>
    <row r="28" spans="1:10" ht="15" customHeight="1" x14ac:dyDescent="0.2">
      <c r="A28" s="74"/>
      <c r="B28" s="128" t="s">
        <v>663</v>
      </c>
      <c r="C28" s="184" t="s">
        <v>658</v>
      </c>
      <c r="D28" s="128" t="s">
        <v>169</v>
      </c>
      <c r="E28" s="215" t="s">
        <v>1</v>
      </c>
      <c r="F28" s="128" t="s">
        <v>1042</v>
      </c>
      <c r="G28" s="267">
        <v>14.95</v>
      </c>
      <c r="H28" s="267">
        <f t="shared" si="0"/>
        <v>17.192499999999999</v>
      </c>
      <c r="I28" s="267">
        <f t="shared" si="1"/>
        <v>0</v>
      </c>
      <c r="J28"/>
    </row>
    <row r="29" spans="1:10" ht="15" customHeight="1" x14ac:dyDescent="0.2">
      <c r="A29" s="74"/>
      <c r="B29" s="128" t="s">
        <v>664</v>
      </c>
      <c r="C29" s="184" t="s">
        <v>659</v>
      </c>
      <c r="D29" s="128" t="s">
        <v>170</v>
      </c>
      <c r="E29" s="215" t="s">
        <v>1</v>
      </c>
      <c r="F29" s="128" t="s">
        <v>1042</v>
      </c>
      <c r="G29" s="267">
        <v>14.95</v>
      </c>
      <c r="H29" s="267">
        <f t="shared" si="0"/>
        <v>17.192499999999999</v>
      </c>
      <c r="I29" s="267">
        <f t="shared" si="1"/>
        <v>0</v>
      </c>
      <c r="J29"/>
    </row>
    <row r="30" spans="1:10" ht="15" customHeight="1" x14ac:dyDescent="0.2">
      <c r="A30" s="128"/>
      <c r="B30" s="128"/>
      <c r="C30" s="184"/>
      <c r="D30" s="128"/>
      <c r="E30" s="128"/>
      <c r="F30" s="128"/>
      <c r="G30" s="267"/>
      <c r="H30" s="267"/>
      <c r="I30" s="267"/>
      <c r="J30"/>
    </row>
    <row r="31" spans="1:10" ht="15" customHeight="1" x14ac:dyDescent="0.2">
      <c r="A31" s="74"/>
      <c r="B31" s="66" t="s">
        <v>924</v>
      </c>
      <c r="C31" s="184" t="s">
        <v>203</v>
      </c>
      <c r="D31" s="128" t="s">
        <v>204</v>
      </c>
      <c r="E31" s="215" t="s">
        <v>1</v>
      </c>
      <c r="F31" s="128" t="s">
        <v>1042</v>
      </c>
      <c r="G31" s="267">
        <v>10.95</v>
      </c>
      <c r="H31" s="267">
        <f t="shared" si="0"/>
        <v>12.592499999999998</v>
      </c>
      <c r="I31" s="267">
        <f t="shared" si="1"/>
        <v>0</v>
      </c>
      <c r="J31"/>
    </row>
    <row r="32" spans="1:10" ht="15" customHeight="1" x14ac:dyDescent="0.2">
      <c r="A32" s="74"/>
      <c r="B32" s="66" t="s">
        <v>925</v>
      </c>
      <c r="C32" s="184" t="s">
        <v>57</v>
      </c>
      <c r="D32" s="128" t="s">
        <v>165</v>
      </c>
      <c r="E32" s="215" t="s">
        <v>1</v>
      </c>
      <c r="F32" s="128" t="s">
        <v>1042</v>
      </c>
      <c r="G32" s="267">
        <v>10.75</v>
      </c>
      <c r="H32" s="267">
        <f t="shared" si="0"/>
        <v>12.362499999999999</v>
      </c>
      <c r="I32" s="267">
        <f t="shared" si="1"/>
        <v>0</v>
      </c>
      <c r="J32"/>
    </row>
    <row r="33" spans="1:10" ht="15" customHeight="1" x14ac:dyDescent="0.2">
      <c r="A33" s="74"/>
      <c r="B33" s="66" t="s">
        <v>926</v>
      </c>
      <c r="C33" s="184" t="s">
        <v>58</v>
      </c>
      <c r="D33" s="128" t="s">
        <v>166</v>
      </c>
      <c r="E33" s="215" t="s">
        <v>1</v>
      </c>
      <c r="F33" s="128" t="s">
        <v>1042</v>
      </c>
      <c r="G33" s="267">
        <v>11.75</v>
      </c>
      <c r="H33" s="267">
        <f t="shared" si="0"/>
        <v>13.512499999999999</v>
      </c>
      <c r="I33" s="267">
        <f t="shared" si="1"/>
        <v>0</v>
      </c>
      <c r="J33"/>
    </row>
    <row r="34" spans="1:10" ht="15" customHeight="1" x14ac:dyDescent="0.2">
      <c r="A34" s="74"/>
      <c r="B34" s="66" t="s">
        <v>927</v>
      </c>
      <c r="C34" s="184" t="s">
        <v>60</v>
      </c>
      <c r="D34" s="128" t="s">
        <v>206</v>
      </c>
      <c r="E34" s="215" t="s">
        <v>1</v>
      </c>
      <c r="F34" s="128" t="s">
        <v>1042</v>
      </c>
      <c r="G34" s="267">
        <v>19.25</v>
      </c>
      <c r="H34" s="267">
        <f t="shared" si="0"/>
        <v>22.137499999999999</v>
      </c>
      <c r="I34" s="267">
        <f t="shared" si="1"/>
        <v>0</v>
      </c>
      <c r="J34"/>
    </row>
    <row r="35" spans="1:10" ht="15" customHeight="1" x14ac:dyDescent="0.2">
      <c r="A35" s="74"/>
      <c r="B35" s="66" t="s">
        <v>928</v>
      </c>
      <c r="C35" s="184" t="s">
        <v>59</v>
      </c>
      <c r="D35" s="128" t="s">
        <v>167</v>
      </c>
      <c r="E35" s="215" t="s">
        <v>1</v>
      </c>
      <c r="F35" s="128" t="s">
        <v>1042</v>
      </c>
      <c r="G35" s="267">
        <v>14.5</v>
      </c>
      <c r="H35" s="267">
        <f t="shared" si="0"/>
        <v>16.674999999999997</v>
      </c>
      <c r="I35" s="267">
        <f t="shared" si="1"/>
        <v>0</v>
      </c>
      <c r="J35"/>
    </row>
    <row r="36" spans="1:10" ht="15" customHeight="1" x14ac:dyDescent="0.2">
      <c r="A36" s="74"/>
      <c r="B36" s="66" t="s">
        <v>929</v>
      </c>
      <c r="C36" s="184" t="s">
        <v>62</v>
      </c>
      <c r="D36" s="128" t="s">
        <v>168</v>
      </c>
      <c r="E36" s="215" t="s">
        <v>1</v>
      </c>
      <c r="F36" s="128" t="s">
        <v>1042</v>
      </c>
      <c r="G36" s="267">
        <v>19.25</v>
      </c>
      <c r="H36" s="267">
        <f t="shared" si="0"/>
        <v>22.137499999999999</v>
      </c>
      <c r="I36" s="267">
        <f t="shared" si="1"/>
        <v>0</v>
      </c>
      <c r="J36"/>
    </row>
    <row r="37" spans="1:10" ht="15" customHeight="1" x14ac:dyDescent="0.2">
      <c r="A37" s="74"/>
      <c r="B37" s="66" t="s">
        <v>930</v>
      </c>
      <c r="C37" s="184" t="s">
        <v>61</v>
      </c>
      <c r="D37" s="128" t="s">
        <v>168</v>
      </c>
      <c r="E37" s="215" t="s">
        <v>1</v>
      </c>
      <c r="F37" s="128" t="s">
        <v>1042</v>
      </c>
      <c r="G37" s="267">
        <v>14.5</v>
      </c>
      <c r="H37" s="267">
        <f t="shared" si="0"/>
        <v>16.674999999999997</v>
      </c>
      <c r="I37" s="267">
        <f t="shared" si="1"/>
        <v>0</v>
      </c>
      <c r="J37"/>
    </row>
    <row r="38" spans="1:10" ht="15" customHeight="1" x14ac:dyDescent="0.2">
      <c r="A38" s="128"/>
      <c r="B38" s="128"/>
      <c r="C38" s="184"/>
      <c r="D38" s="128"/>
      <c r="E38" s="128"/>
      <c r="F38" s="128"/>
      <c r="G38" s="267"/>
      <c r="H38" s="267"/>
      <c r="I38" s="267"/>
      <c r="J38"/>
    </row>
    <row r="39" spans="1:10" ht="15" customHeight="1" x14ac:dyDescent="0.2">
      <c r="A39" s="74"/>
      <c r="B39" s="66" t="s">
        <v>932</v>
      </c>
      <c r="C39" s="184" t="s">
        <v>82</v>
      </c>
      <c r="D39" s="128" t="s">
        <v>165</v>
      </c>
      <c r="E39" s="215" t="s">
        <v>1</v>
      </c>
      <c r="F39" s="128" t="s">
        <v>1042</v>
      </c>
      <c r="G39" s="267">
        <v>15</v>
      </c>
      <c r="H39" s="267">
        <f t="shared" si="0"/>
        <v>17.25</v>
      </c>
      <c r="I39" s="267">
        <f t="shared" si="1"/>
        <v>0</v>
      </c>
      <c r="J39"/>
    </row>
    <row r="40" spans="1:10" ht="15" customHeight="1" x14ac:dyDescent="0.2">
      <c r="A40" s="74"/>
      <c r="B40" s="66" t="s">
        <v>933</v>
      </c>
      <c r="C40" s="184" t="s">
        <v>84</v>
      </c>
      <c r="D40" s="128" t="s">
        <v>166</v>
      </c>
      <c r="E40" s="215" t="s">
        <v>1</v>
      </c>
      <c r="F40" s="128" t="s">
        <v>1042</v>
      </c>
      <c r="G40" s="267">
        <v>15</v>
      </c>
      <c r="H40" s="267">
        <f t="shared" si="0"/>
        <v>17.25</v>
      </c>
      <c r="I40" s="267">
        <f t="shared" si="1"/>
        <v>0</v>
      </c>
      <c r="J40"/>
    </row>
    <row r="41" spans="1:10" ht="15" customHeight="1" x14ac:dyDescent="0.2">
      <c r="A41" s="74"/>
      <c r="B41" s="66" t="s">
        <v>937</v>
      </c>
      <c r="C41" s="184" t="s">
        <v>86</v>
      </c>
      <c r="D41" s="128" t="s">
        <v>167</v>
      </c>
      <c r="E41" s="215" t="s">
        <v>1</v>
      </c>
      <c r="F41" s="128" t="s">
        <v>1042</v>
      </c>
      <c r="G41" s="267">
        <v>15</v>
      </c>
      <c r="H41" s="267">
        <f t="shared" si="0"/>
        <v>17.25</v>
      </c>
      <c r="I41" s="267">
        <f t="shared" si="1"/>
        <v>0</v>
      </c>
      <c r="J41"/>
    </row>
    <row r="42" spans="1:10" ht="15" customHeight="1" x14ac:dyDescent="0.2">
      <c r="A42" s="74"/>
      <c r="B42" s="66" t="s">
        <v>938</v>
      </c>
      <c r="C42" s="184" t="s">
        <v>88</v>
      </c>
      <c r="D42" s="128" t="s">
        <v>168</v>
      </c>
      <c r="E42" s="215" t="s">
        <v>1</v>
      </c>
      <c r="F42" s="128" t="s">
        <v>1042</v>
      </c>
      <c r="G42" s="267">
        <v>15</v>
      </c>
      <c r="H42" s="267">
        <f t="shared" si="0"/>
        <v>17.25</v>
      </c>
      <c r="I42" s="267">
        <f t="shared" si="1"/>
        <v>0</v>
      </c>
      <c r="J42"/>
    </row>
    <row r="43" spans="1:10" ht="15" customHeight="1" x14ac:dyDescent="0.2">
      <c r="A43" s="74"/>
      <c r="B43" s="66" t="s">
        <v>935</v>
      </c>
      <c r="C43" s="184" t="s">
        <v>90</v>
      </c>
      <c r="D43" s="128" t="s">
        <v>169</v>
      </c>
      <c r="E43" s="215" t="s">
        <v>1</v>
      </c>
      <c r="F43" s="128" t="s">
        <v>1042</v>
      </c>
      <c r="G43" s="267">
        <v>15</v>
      </c>
      <c r="H43" s="267">
        <f t="shared" si="0"/>
        <v>17.25</v>
      </c>
      <c r="I43" s="267">
        <f t="shared" si="1"/>
        <v>0</v>
      </c>
      <c r="J43"/>
    </row>
    <row r="44" spans="1:10" ht="15" customHeight="1" x14ac:dyDescent="0.2">
      <c r="A44" s="74"/>
      <c r="B44" s="66" t="s">
        <v>931</v>
      </c>
      <c r="C44" s="184" t="s">
        <v>81</v>
      </c>
      <c r="D44" s="128" t="s">
        <v>165</v>
      </c>
      <c r="E44" s="215" t="s">
        <v>1</v>
      </c>
      <c r="F44" s="128" t="s">
        <v>1042</v>
      </c>
      <c r="G44" s="267">
        <v>19</v>
      </c>
      <c r="H44" s="267">
        <f t="shared" si="0"/>
        <v>21.849999999999998</v>
      </c>
      <c r="I44" s="267">
        <f t="shared" si="1"/>
        <v>0</v>
      </c>
      <c r="J44"/>
    </row>
    <row r="45" spans="1:10" ht="15" customHeight="1" x14ac:dyDescent="0.2">
      <c r="A45" s="74"/>
      <c r="B45" s="66" t="s">
        <v>934</v>
      </c>
      <c r="C45" s="184" t="s">
        <v>83</v>
      </c>
      <c r="D45" s="128" t="s">
        <v>166</v>
      </c>
      <c r="E45" s="215" t="s">
        <v>1</v>
      </c>
      <c r="F45" s="128" t="s">
        <v>1042</v>
      </c>
      <c r="G45" s="267">
        <v>19</v>
      </c>
      <c r="H45" s="267">
        <f t="shared" si="0"/>
        <v>21.849999999999998</v>
      </c>
      <c r="I45" s="267">
        <f t="shared" si="1"/>
        <v>0</v>
      </c>
      <c r="J45"/>
    </row>
    <row r="46" spans="1:10" ht="15" customHeight="1" x14ac:dyDescent="0.2">
      <c r="A46" s="74"/>
      <c r="B46" s="66" t="s">
        <v>939</v>
      </c>
      <c r="C46" s="184" t="s">
        <v>85</v>
      </c>
      <c r="D46" s="128" t="s">
        <v>167</v>
      </c>
      <c r="E46" s="215" t="s">
        <v>1</v>
      </c>
      <c r="F46" s="128" t="s">
        <v>1042</v>
      </c>
      <c r="G46" s="267">
        <v>19</v>
      </c>
      <c r="H46" s="267">
        <f t="shared" si="0"/>
        <v>21.849999999999998</v>
      </c>
      <c r="I46" s="267">
        <f t="shared" si="1"/>
        <v>0</v>
      </c>
      <c r="J46"/>
    </row>
    <row r="47" spans="1:10" ht="15" customHeight="1" x14ac:dyDescent="0.2">
      <c r="A47" s="74"/>
      <c r="B47" s="66" t="s">
        <v>940</v>
      </c>
      <c r="C47" s="184" t="s">
        <v>87</v>
      </c>
      <c r="D47" s="128" t="s">
        <v>168</v>
      </c>
      <c r="E47" s="215" t="s">
        <v>1</v>
      </c>
      <c r="F47" s="128" t="s">
        <v>1042</v>
      </c>
      <c r="G47" s="267">
        <v>19</v>
      </c>
      <c r="H47" s="267">
        <f t="shared" si="0"/>
        <v>21.849999999999998</v>
      </c>
      <c r="I47" s="267">
        <f t="shared" si="1"/>
        <v>0</v>
      </c>
      <c r="J47"/>
    </row>
    <row r="48" spans="1:10" ht="15" customHeight="1" x14ac:dyDescent="0.2">
      <c r="A48" s="74"/>
      <c r="B48" s="66" t="s">
        <v>936</v>
      </c>
      <c r="C48" s="184" t="s">
        <v>89</v>
      </c>
      <c r="D48" s="128" t="s">
        <v>169</v>
      </c>
      <c r="E48" s="215" t="s">
        <v>1</v>
      </c>
      <c r="F48" s="128" t="s">
        <v>1042</v>
      </c>
      <c r="G48" s="267">
        <v>19</v>
      </c>
      <c r="H48" s="267">
        <f t="shared" si="0"/>
        <v>21.849999999999998</v>
      </c>
      <c r="I48" s="267">
        <f t="shared" si="1"/>
        <v>0</v>
      </c>
      <c r="J48"/>
    </row>
    <row r="49" spans="1:10" ht="15" customHeight="1" x14ac:dyDescent="0.2">
      <c r="A49" s="128"/>
      <c r="B49" s="128"/>
      <c r="C49" s="184"/>
      <c r="D49" s="128"/>
      <c r="E49" s="128"/>
      <c r="F49" s="128"/>
      <c r="G49" s="267"/>
      <c r="H49" s="267"/>
      <c r="I49" s="267"/>
      <c r="J49"/>
    </row>
    <row r="50" spans="1:10" ht="15" customHeight="1" x14ac:dyDescent="0.2">
      <c r="A50" s="74"/>
      <c r="B50" s="128" t="s">
        <v>948</v>
      </c>
      <c r="C50" s="184" t="s">
        <v>464</v>
      </c>
      <c r="D50" s="128" t="s">
        <v>165</v>
      </c>
      <c r="E50" s="215" t="s">
        <v>450</v>
      </c>
      <c r="F50" s="128" t="s">
        <v>47</v>
      </c>
      <c r="G50" s="267">
        <v>6.95</v>
      </c>
      <c r="H50" s="267">
        <f t="shared" si="0"/>
        <v>7.9924999999999997</v>
      </c>
      <c r="I50" s="267">
        <f t="shared" si="1"/>
        <v>0</v>
      </c>
      <c r="J50"/>
    </row>
    <row r="51" spans="1:10" ht="15" customHeight="1" x14ac:dyDescent="0.2">
      <c r="A51" s="74"/>
      <c r="B51" s="128" t="s">
        <v>949</v>
      </c>
      <c r="C51" s="184" t="s">
        <v>465</v>
      </c>
      <c r="D51" s="128" t="s">
        <v>166</v>
      </c>
      <c r="E51" s="215" t="s">
        <v>450</v>
      </c>
      <c r="F51" s="128" t="s">
        <v>47</v>
      </c>
      <c r="G51" s="267">
        <v>6.95</v>
      </c>
      <c r="H51" s="267">
        <f t="shared" si="0"/>
        <v>7.9924999999999997</v>
      </c>
      <c r="I51" s="267">
        <f t="shared" si="1"/>
        <v>0</v>
      </c>
      <c r="J51"/>
    </row>
    <row r="52" spans="1:10" ht="15" customHeight="1" x14ac:dyDescent="0.2">
      <c r="A52" s="74"/>
      <c r="B52" s="128" t="s">
        <v>950</v>
      </c>
      <c r="C52" s="184" t="s">
        <v>466</v>
      </c>
      <c r="D52" s="128" t="s">
        <v>167</v>
      </c>
      <c r="E52" s="215" t="s">
        <v>450</v>
      </c>
      <c r="F52" s="128" t="s">
        <v>47</v>
      </c>
      <c r="G52" s="267">
        <v>6.95</v>
      </c>
      <c r="H52" s="267">
        <f t="shared" si="0"/>
        <v>7.9924999999999997</v>
      </c>
      <c r="I52" s="267">
        <f t="shared" si="1"/>
        <v>0</v>
      </c>
      <c r="J52"/>
    </row>
    <row r="53" spans="1:10" ht="15" customHeight="1" x14ac:dyDescent="0.2">
      <c r="A53" s="74"/>
      <c r="B53" s="128" t="s">
        <v>951</v>
      </c>
      <c r="C53" s="184" t="s">
        <v>467</v>
      </c>
      <c r="D53" s="128" t="s">
        <v>168</v>
      </c>
      <c r="E53" s="226" t="s">
        <v>450</v>
      </c>
      <c r="F53" s="128" t="s">
        <v>47</v>
      </c>
      <c r="G53" s="267">
        <v>6.95</v>
      </c>
      <c r="H53" s="267">
        <f t="shared" si="0"/>
        <v>7.9924999999999997</v>
      </c>
      <c r="I53" s="267">
        <f t="shared" si="1"/>
        <v>0</v>
      </c>
      <c r="J53"/>
    </row>
    <row r="54" spans="1:10" ht="15" customHeight="1" x14ac:dyDescent="0.2">
      <c r="A54" s="74"/>
      <c r="B54" s="128" t="s">
        <v>952</v>
      </c>
      <c r="C54" s="184" t="s">
        <v>468</v>
      </c>
      <c r="D54" s="128" t="s">
        <v>169</v>
      </c>
      <c r="E54" s="215" t="s">
        <v>450</v>
      </c>
      <c r="F54" s="128" t="s">
        <v>47</v>
      </c>
      <c r="G54" s="267">
        <v>6.95</v>
      </c>
      <c r="H54" s="267">
        <f t="shared" si="0"/>
        <v>7.9924999999999997</v>
      </c>
      <c r="I54" s="267">
        <f t="shared" si="1"/>
        <v>0</v>
      </c>
      <c r="J54"/>
    </row>
    <row r="55" spans="1:10" ht="15" customHeight="1" x14ac:dyDescent="0.2">
      <c r="A55" s="74"/>
      <c r="B55" s="128" t="s">
        <v>953</v>
      </c>
      <c r="C55" s="184" t="s">
        <v>469</v>
      </c>
      <c r="D55" s="128" t="s">
        <v>170</v>
      </c>
      <c r="E55" s="226" t="s">
        <v>450</v>
      </c>
      <c r="F55" s="128" t="s">
        <v>47</v>
      </c>
      <c r="G55" s="267">
        <v>6.95</v>
      </c>
      <c r="H55" s="267">
        <f t="shared" si="0"/>
        <v>7.9924999999999997</v>
      </c>
      <c r="I55" s="267">
        <f t="shared" si="1"/>
        <v>0</v>
      </c>
      <c r="J55"/>
    </row>
    <row r="56" spans="1:10" ht="15" customHeight="1" x14ac:dyDescent="0.2">
      <c r="A56" s="128"/>
      <c r="B56" s="128"/>
      <c r="C56" s="184"/>
      <c r="D56" s="128"/>
      <c r="E56" s="128"/>
      <c r="F56" s="128"/>
      <c r="G56" s="267"/>
      <c r="H56" s="267"/>
      <c r="I56" s="267"/>
      <c r="J56"/>
    </row>
    <row r="57" spans="1:10" ht="15" customHeight="1" x14ac:dyDescent="0.2">
      <c r="A57" s="74"/>
      <c r="B57" s="66" t="s">
        <v>941</v>
      </c>
      <c r="C57" s="184" t="s">
        <v>63</v>
      </c>
      <c r="D57" s="128" t="s">
        <v>166</v>
      </c>
      <c r="E57" s="215" t="s">
        <v>1</v>
      </c>
      <c r="F57" s="128" t="s">
        <v>1042</v>
      </c>
      <c r="G57" s="267">
        <v>8.9499999999999993</v>
      </c>
      <c r="H57" s="267">
        <f t="shared" si="0"/>
        <v>10.292499999999999</v>
      </c>
      <c r="I57" s="267">
        <f t="shared" si="1"/>
        <v>0</v>
      </c>
      <c r="J57"/>
    </row>
    <row r="58" spans="1:10" ht="15" customHeight="1" x14ac:dyDescent="0.2">
      <c r="A58" s="74"/>
      <c r="B58" s="66" t="s">
        <v>942</v>
      </c>
      <c r="C58" s="184" t="s">
        <v>64</v>
      </c>
      <c r="D58" s="128" t="s">
        <v>167</v>
      </c>
      <c r="E58" s="215" t="s">
        <v>1</v>
      </c>
      <c r="F58" s="128" t="s">
        <v>1042</v>
      </c>
      <c r="G58" s="267">
        <v>8.9499999999999993</v>
      </c>
      <c r="H58" s="267">
        <f t="shared" si="0"/>
        <v>10.292499999999999</v>
      </c>
      <c r="I58" s="267">
        <f t="shared" si="1"/>
        <v>0</v>
      </c>
      <c r="J58"/>
    </row>
    <row r="59" spans="1:10" ht="15" customHeight="1" x14ac:dyDescent="0.2">
      <c r="A59" s="74"/>
      <c r="B59" s="66" t="s">
        <v>943</v>
      </c>
      <c r="C59" s="184" t="s">
        <v>65</v>
      </c>
      <c r="D59" s="128" t="s">
        <v>168</v>
      </c>
      <c r="E59" s="215" t="s">
        <v>1</v>
      </c>
      <c r="F59" s="128" t="s">
        <v>1042</v>
      </c>
      <c r="G59" s="267">
        <v>8.9499999999999993</v>
      </c>
      <c r="H59" s="267">
        <f t="shared" si="0"/>
        <v>10.292499999999999</v>
      </c>
      <c r="I59" s="267">
        <f t="shared" si="1"/>
        <v>0</v>
      </c>
      <c r="J59"/>
    </row>
    <row r="60" spans="1:10" ht="15" customHeight="1" x14ac:dyDescent="0.2">
      <c r="A60" s="74"/>
      <c r="B60" s="66" t="s">
        <v>944</v>
      </c>
      <c r="C60" s="184" t="s">
        <v>66</v>
      </c>
      <c r="D60" s="128" t="s">
        <v>169</v>
      </c>
      <c r="E60" s="215" t="s">
        <v>1</v>
      </c>
      <c r="F60" s="128" t="s">
        <v>1042</v>
      </c>
      <c r="G60" s="267">
        <v>8.9499999999999993</v>
      </c>
      <c r="H60" s="267">
        <f t="shared" si="0"/>
        <v>10.292499999999999</v>
      </c>
      <c r="I60" s="267">
        <f t="shared" si="1"/>
        <v>0</v>
      </c>
      <c r="J60"/>
    </row>
    <row r="61" spans="1:10" ht="15" customHeight="1" x14ac:dyDescent="0.2">
      <c r="A61" s="74"/>
      <c r="B61" s="66" t="s">
        <v>945</v>
      </c>
      <c r="C61" s="184" t="s">
        <v>67</v>
      </c>
      <c r="D61" s="128" t="s">
        <v>170</v>
      </c>
      <c r="E61" s="215" t="s">
        <v>1</v>
      </c>
      <c r="F61" s="128" t="s">
        <v>1042</v>
      </c>
      <c r="G61" s="267">
        <v>8.9499999999999993</v>
      </c>
      <c r="H61" s="267">
        <f t="shared" si="0"/>
        <v>10.292499999999999</v>
      </c>
      <c r="I61" s="267">
        <f t="shared" si="1"/>
        <v>0</v>
      </c>
      <c r="J61"/>
    </row>
    <row r="62" spans="1:10" ht="15" customHeight="1" x14ac:dyDescent="0.2">
      <c r="A62" s="74"/>
      <c r="B62" s="66" t="s">
        <v>946</v>
      </c>
      <c r="C62" s="184" t="s">
        <v>68</v>
      </c>
      <c r="D62" s="128" t="s">
        <v>171</v>
      </c>
      <c r="E62" s="215" t="s">
        <v>1</v>
      </c>
      <c r="F62" s="128" t="s">
        <v>1042</v>
      </c>
      <c r="G62" s="267">
        <v>8.9499999999999993</v>
      </c>
      <c r="H62" s="267">
        <f t="shared" si="0"/>
        <v>10.292499999999999</v>
      </c>
      <c r="I62" s="267">
        <f t="shared" si="1"/>
        <v>0</v>
      </c>
      <c r="J62"/>
    </row>
    <row r="63" spans="1:10" ht="15" customHeight="1" x14ac:dyDescent="0.2">
      <c r="A63" s="74"/>
      <c r="B63" s="66" t="s">
        <v>947</v>
      </c>
      <c r="C63" s="184" t="s">
        <v>69</v>
      </c>
      <c r="D63" s="128" t="s">
        <v>172</v>
      </c>
      <c r="E63" s="215" t="s">
        <v>1</v>
      </c>
      <c r="F63" s="128" t="s">
        <v>1042</v>
      </c>
      <c r="G63" s="267">
        <v>8.9499999999999993</v>
      </c>
      <c r="H63" s="267">
        <f t="shared" si="0"/>
        <v>10.292499999999999</v>
      </c>
      <c r="I63" s="267">
        <f t="shared" si="1"/>
        <v>0</v>
      </c>
      <c r="J63"/>
    </row>
    <row r="64" spans="1:10" ht="15" customHeight="1" x14ac:dyDescent="0.2">
      <c r="A64" s="128"/>
      <c r="B64" s="128"/>
      <c r="C64" s="184"/>
      <c r="D64" s="128"/>
      <c r="E64" s="128"/>
      <c r="F64" s="128"/>
      <c r="G64" s="267"/>
      <c r="H64" s="267"/>
      <c r="I64" s="267"/>
      <c r="J64"/>
    </row>
    <row r="65" spans="1:10" ht="15" customHeight="1" x14ac:dyDescent="0.2">
      <c r="A65" s="74"/>
      <c r="B65" s="128" t="s">
        <v>665</v>
      </c>
      <c r="C65" s="194" t="s">
        <v>274</v>
      </c>
      <c r="D65" s="128" t="s">
        <v>208</v>
      </c>
      <c r="E65" s="215" t="s">
        <v>1</v>
      </c>
      <c r="F65" s="128" t="s">
        <v>1042</v>
      </c>
      <c r="G65" s="267">
        <v>37.950000000000003</v>
      </c>
      <c r="H65" s="267">
        <f t="shared" si="0"/>
        <v>43.642499999999998</v>
      </c>
      <c r="I65" s="267">
        <f t="shared" si="1"/>
        <v>0</v>
      </c>
      <c r="J65"/>
    </row>
    <row r="66" spans="1:10" ht="15" customHeight="1" x14ac:dyDescent="0.2">
      <c r="A66" s="46"/>
      <c r="B66" s="46"/>
      <c r="C66" s="184"/>
      <c r="D66" s="46"/>
      <c r="E66" s="165"/>
      <c r="F66" s="48"/>
      <c r="G66" s="65"/>
      <c r="H66" s="65"/>
      <c r="I66" s="65"/>
      <c r="J66"/>
    </row>
    <row r="67" spans="1:10" ht="15" customHeight="1" x14ac:dyDescent="0.25">
      <c r="A67" s="128"/>
      <c r="B67" s="128"/>
      <c r="C67" s="184"/>
      <c r="D67" s="128"/>
      <c r="E67" s="128"/>
      <c r="F67" s="128"/>
      <c r="G67" s="267"/>
      <c r="H67" s="304" t="s">
        <v>710</v>
      </c>
      <c r="I67" s="267">
        <f>SUM(I3:I65)</f>
        <v>0</v>
      </c>
      <c r="J67"/>
    </row>
    <row r="68" spans="1:10" ht="17.25" customHeight="1" x14ac:dyDescent="0.2">
      <c r="A68" s="14"/>
      <c r="B68" s="5"/>
      <c r="C68" s="2"/>
      <c r="D68" s="14"/>
      <c r="E68" s="17"/>
      <c r="F68" s="15"/>
      <c r="H68" s="299"/>
      <c r="I68" s="299"/>
      <c r="J68" s="7"/>
    </row>
  </sheetData>
  <sheetProtection algorithmName="SHA-512" hashValue="V5nedijelBz7NNI46BYTlmvXFpXAjD/0E04GlaBn9Vmket/f8OrvvS0L/ZE/SlodBRt9SAULry/avOJLJ4i2iA==" saltValue="RK2wDBa8Vu5zkhkQB/VWwg==" spinCount="100000" sheet="1" formatCells="0" formatColumns="0" formatRows="0" insertColumns="0" insertRows="0" insertHyperlinks="0" deleteColumns="0" deleteRows="0" selectLockedCells="1" sort="0" autoFilter="0" pivotTables="0"/>
  <conditionalFormatting sqref="D68 H68:J68">
    <cfRule type="expression" dxfId="256" priority="104">
      <formula>#REF!=1</formula>
    </cfRule>
  </conditionalFormatting>
  <conditionalFormatting sqref="F68">
    <cfRule type="expression" dxfId="255" priority="84">
      <formula>#REF!=1</formula>
    </cfRule>
  </conditionalFormatting>
  <conditionalFormatting sqref="F68 D68 H68:J68">
    <cfRule type="expression" dxfId="254" priority="85">
      <formula>#REF!="yes"</formula>
    </cfRule>
  </conditionalFormatting>
  <conditionalFormatting sqref="A21:E21 A19:E19 A17:E17 A15:E15 A6:E13 A57:E60 G15 G17 G19 G21 A4:I4 G6:G13 A5:G5 I5 A31:G56 G57:G63 H5:H65">
    <cfRule type="expression" dxfId="253" priority="26">
      <formula>#REF!=1</formula>
    </cfRule>
  </conditionalFormatting>
  <conditionalFormatting sqref="A21:E21 A19:E19 A17:E17 A15:E15 A6:E13 A57:E60 G15 G17 G19 G21 A4:I4 G6:G13 A5:G5 I5 A31:G56 G57:G63 H5:H65">
    <cfRule type="expression" dxfId="252" priority="27">
      <formula>#REF!="yes"</formula>
    </cfRule>
  </conditionalFormatting>
  <conditionalFormatting sqref="A14:C14 A16:C16 A18:C18 A20:C20 A22:C30 E22:E30 E20 E18 E16 E14 G14 G16 G18 G20 D3:I3 D67:G67 F23:G23 D64:G64 G22 F30:G30 G65:G66 A61:C67 G24:G29">
    <cfRule type="expression" dxfId="251" priority="25">
      <formula>#REF!="yes"</formula>
    </cfRule>
  </conditionalFormatting>
  <conditionalFormatting sqref="A14:E14 A16:E16 A18:E18 A20:E20 A22:E22 A24:E29 D61:E63 D65:E66 D3:I3 D67:G67 G20 G18 G16 G14 A23:G23 D64:G64 G22 A30:G30 G65:G66 A61:C67 G24:G29">
    <cfRule type="expression" dxfId="250" priority="24">
      <formula>#REF!=1</formula>
    </cfRule>
  </conditionalFormatting>
  <conditionalFormatting sqref="D14 D16 D18 D20 D22:D30 D61:E63 D65:E66">
    <cfRule type="expression" dxfId="249" priority="23">
      <formula>#REF!="yes"</formula>
    </cfRule>
  </conditionalFormatting>
  <conditionalFormatting sqref="A3:C3">
    <cfRule type="expression" dxfId="248" priority="21">
      <formula>#REF!=1</formula>
    </cfRule>
  </conditionalFormatting>
  <conditionalFormatting sqref="A3:C3">
    <cfRule type="expression" dxfId="247" priority="22">
      <formula>#REF!="yes"</formula>
    </cfRule>
  </conditionalFormatting>
  <conditionalFormatting sqref="H67:I67">
    <cfRule type="expression" dxfId="246" priority="20">
      <formula>#REF!="yes"</formula>
    </cfRule>
  </conditionalFormatting>
  <conditionalFormatting sqref="H67:I67">
    <cfRule type="expression" dxfId="245" priority="19">
      <formula>#REF!=1</formula>
    </cfRule>
  </conditionalFormatting>
  <conditionalFormatting sqref="F6:F22">
    <cfRule type="expression" dxfId="244" priority="17">
      <formula>#REF!=1</formula>
    </cfRule>
  </conditionalFormatting>
  <conditionalFormatting sqref="F6:F22">
    <cfRule type="expression" dxfId="243" priority="18">
      <formula>#REF!="yes"</formula>
    </cfRule>
  </conditionalFormatting>
  <conditionalFormatting sqref="F24:F29">
    <cfRule type="expression" dxfId="242" priority="15">
      <formula>#REF!=1</formula>
    </cfRule>
  </conditionalFormatting>
  <conditionalFormatting sqref="F24:F29">
    <cfRule type="expression" dxfId="241" priority="16">
      <formula>#REF!="yes"</formula>
    </cfRule>
  </conditionalFormatting>
  <conditionalFormatting sqref="F57:F63">
    <cfRule type="expression" dxfId="240" priority="13">
      <formula>#REF!=1</formula>
    </cfRule>
  </conditionalFormatting>
  <conditionalFormatting sqref="F57:F63">
    <cfRule type="expression" dxfId="239" priority="14">
      <formula>#REF!="yes"</formula>
    </cfRule>
  </conditionalFormatting>
  <conditionalFormatting sqref="F65:F66">
    <cfRule type="expression" dxfId="238" priority="11">
      <formula>#REF!=1</formula>
    </cfRule>
  </conditionalFormatting>
  <conditionalFormatting sqref="F65:F66">
    <cfRule type="expression" dxfId="237" priority="12">
      <formula>#REF!="yes"</formula>
    </cfRule>
  </conditionalFormatting>
  <conditionalFormatting sqref="H66">
    <cfRule type="expression" dxfId="236" priority="3">
      <formula>#REF!=1</formula>
    </cfRule>
  </conditionalFormatting>
  <conditionalFormatting sqref="H66">
    <cfRule type="expression" dxfId="235" priority="4">
      <formula>#REF!="yes"</formula>
    </cfRule>
  </conditionalFormatting>
  <conditionalFormatting sqref="I6:I66">
    <cfRule type="expression" dxfId="234" priority="1">
      <formula>#REF!=1</formula>
    </cfRule>
  </conditionalFormatting>
  <conditionalFormatting sqref="I6:I66">
    <cfRule type="expression" dxfId="233" priority="2">
      <formula>#REF!="yes"</formula>
    </cfRule>
  </conditionalFormatting>
  <hyperlinks>
    <hyperlink ref="E4" r:id="rId1" xr:uid="{00000000-0004-0000-0B00-000000000000}"/>
    <hyperlink ref="E6" r:id="rId2" xr:uid="{00000000-0004-0000-0B00-000001000000}"/>
    <hyperlink ref="E7" r:id="rId3" xr:uid="{00000000-0004-0000-0B00-000002000000}"/>
    <hyperlink ref="E8" r:id="rId4" xr:uid="{00000000-0004-0000-0B00-000003000000}"/>
    <hyperlink ref="E9" r:id="rId5" xr:uid="{00000000-0004-0000-0B00-000004000000}"/>
    <hyperlink ref="E10" r:id="rId6" xr:uid="{00000000-0004-0000-0B00-000005000000}"/>
    <hyperlink ref="E11" r:id="rId7" xr:uid="{00000000-0004-0000-0B00-000006000000}"/>
    <hyperlink ref="E12" r:id="rId8" xr:uid="{00000000-0004-0000-0B00-000007000000}"/>
    <hyperlink ref="E13" r:id="rId9" xr:uid="{00000000-0004-0000-0B00-000008000000}"/>
    <hyperlink ref="E14" r:id="rId10" xr:uid="{00000000-0004-0000-0B00-000009000000}"/>
    <hyperlink ref="E15" r:id="rId11" xr:uid="{00000000-0004-0000-0B00-00000A000000}"/>
    <hyperlink ref="E16" r:id="rId12" xr:uid="{00000000-0004-0000-0B00-00000B000000}"/>
    <hyperlink ref="E17" r:id="rId13" xr:uid="{00000000-0004-0000-0B00-00000C000000}"/>
    <hyperlink ref="E18" r:id="rId14" xr:uid="{00000000-0004-0000-0B00-00000D000000}"/>
    <hyperlink ref="E19" r:id="rId15" xr:uid="{00000000-0004-0000-0B00-00000E000000}"/>
    <hyperlink ref="E20" r:id="rId16" xr:uid="{00000000-0004-0000-0B00-00000F000000}"/>
    <hyperlink ref="E21" r:id="rId17" xr:uid="{00000000-0004-0000-0B00-000010000000}"/>
    <hyperlink ref="E22" r:id="rId18" xr:uid="{00000000-0004-0000-0B00-000011000000}"/>
    <hyperlink ref="E24" r:id="rId19" xr:uid="{00000000-0004-0000-0B00-000012000000}"/>
    <hyperlink ref="E25" r:id="rId20" xr:uid="{00000000-0004-0000-0B00-000013000000}"/>
    <hyperlink ref="E26" r:id="rId21" xr:uid="{00000000-0004-0000-0B00-000014000000}"/>
    <hyperlink ref="E27" r:id="rId22" xr:uid="{00000000-0004-0000-0B00-000015000000}"/>
    <hyperlink ref="E28" r:id="rId23" xr:uid="{00000000-0004-0000-0B00-000016000000}"/>
    <hyperlink ref="E29" r:id="rId24" xr:uid="{00000000-0004-0000-0B00-000017000000}"/>
    <hyperlink ref="E31" r:id="rId25" xr:uid="{00000000-0004-0000-0B00-000018000000}"/>
    <hyperlink ref="E32" r:id="rId26" xr:uid="{00000000-0004-0000-0B00-000019000000}"/>
    <hyperlink ref="E33" r:id="rId27" xr:uid="{00000000-0004-0000-0B00-00001A000000}"/>
    <hyperlink ref="E34" r:id="rId28" xr:uid="{00000000-0004-0000-0B00-00001B000000}"/>
    <hyperlink ref="E35" r:id="rId29" xr:uid="{00000000-0004-0000-0B00-00001C000000}"/>
    <hyperlink ref="E36" r:id="rId30" xr:uid="{00000000-0004-0000-0B00-00001D000000}"/>
    <hyperlink ref="E37" r:id="rId31" xr:uid="{00000000-0004-0000-0B00-00001E000000}"/>
    <hyperlink ref="E39" r:id="rId32" xr:uid="{00000000-0004-0000-0B00-00001F000000}"/>
    <hyperlink ref="E40" r:id="rId33" xr:uid="{00000000-0004-0000-0B00-000020000000}"/>
    <hyperlink ref="E41" r:id="rId34" xr:uid="{00000000-0004-0000-0B00-000021000000}"/>
    <hyperlink ref="E42" r:id="rId35" xr:uid="{00000000-0004-0000-0B00-000022000000}"/>
    <hyperlink ref="E43" r:id="rId36" xr:uid="{00000000-0004-0000-0B00-000023000000}"/>
    <hyperlink ref="E44" r:id="rId37" xr:uid="{00000000-0004-0000-0B00-000024000000}"/>
    <hyperlink ref="E45" r:id="rId38" xr:uid="{00000000-0004-0000-0B00-000025000000}"/>
    <hyperlink ref="E46" r:id="rId39" xr:uid="{00000000-0004-0000-0B00-000026000000}"/>
    <hyperlink ref="E47" r:id="rId40" xr:uid="{00000000-0004-0000-0B00-000027000000}"/>
    <hyperlink ref="E48" r:id="rId41" xr:uid="{00000000-0004-0000-0B00-000028000000}"/>
    <hyperlink ref="E57" r:id="rId42" xr:uid="{00000000-0004-0000-0B00-000029000000}"/>
    <hyperlink ref="E58" r:id="rId43" xr:uid="{00000000-0004-0000-0B00-00002A000000}"/>
    <hyperlink ref="E59" r:id="rId44" xr:uid="{00000000-0004-0000-0B00-00002B000000}"/>
    <hyperlink ref="E60" r:id="rId45" xr:uid="{00000000-0004-0000-0B00-00002C000000}"/>
    <hyperlink ref="E61" r:id="rId46" xr:uid="{00000000-0004-0000-0B00-00002D000000}"/>
    <hyperlink ref="E62" r:id="rId47" xr:uid="{00000000-0004-0000-0B00-00002E000000}"/>
    <hyperlink ref="E63" r:id="rId48" xr:uid="{00000000-0004-0000-0B00-00002F000000}"/>
    <hyperlink ref="E65" r:id="rId49" xr:uid="{00000000-0004-0000-0B00-000030000000}"/>
    <hyperlink ref="E50" r:id="rId50" xr:uid="{00000000-0004-0000-0B00-000031000000}"/>
    <hyperlink ref="E51" r:id="rId51" xr:uid="{00000000-0004-0000-0B00-000032000000}"/>
    <hyperlink ref="E52" r:id="rId52" xr:uid="{00000000-0004-0000-0B00-000033000000}"/>
    <hyperlink ref="E54" r:id="rId53" xr:uid="{00000000-0004-0000-0B00-000034000000}"/>
    <hyperlink ref="E55" r:id="rId54" xr:uid="{00000000-0004-0000-0B00-000035000000}"/>
    <hyperlink ref="E53" r:id="rId55" xr:uid="{00000000-0004-0000-0B00-000036000000}"/>
  </hyperlinks>
  <printOptions horizontalCentered="1"/>
  <pageMargins left="0.25" right="0.25" top="0.75" bottom="0.75" header="0.05" footer="0.3"/>
  <pageSetup scale="73" fitToHeight="0" orientation="landscape" r:id="rId56"/>
  <rowBreaks count="1" manualBreakCount="1">
    <brk id="37" max="16383" man="1"/>
  </rowBreaks>
  <tableParts count="1">
    <tablePart r:id="rId57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59999389629810485"/>
    <pageSetUpPr fitToPage="1"/>
  </sheetPr>
  <dimension ref="A1:J18"/>
  <sheetViews>
    <sheetView showGridLines="0" zoomScale="90" zoomScaleNormal="90" workbookViewId="0">
      <pane ySplit="2" topLeftCell="A3" activePane="bottomLeft" state="frozen"/>
      <selection activeCell="A4" sqref="A4"/>
      <selection pane="bottomLeft" activeCell="A4" sqref="A4"/>
    </sheetView>
  </sheetViews>
  <sheetFormatPr defaultRowHeight="17.25" customHeight="1" x14ac:dyDescent="0.2"/>
  <cols>
    <col min="1" max="2" width="13.7109375" style="4" customWidth="1"/>
    <col min="3" max="3" width="60.7109375" customWidth="1"/>
    <col min="4" max="4" width="13.7109375" style="16" customWidth="1"/>
    <col min="5" max="5" width="22.7109375" style="18" customWidth="1"/>
    <col min="6" max="6" width="19.5703125" style="18" customWidth="1"/>
    <col min="7" max="7" width="13" style="276" hidden="1" customWidth="1"/>
    <col min="8" max="9" width="13.7109375" style="276" hidden="1" customWidth="1"/>
    <col min="10" max="10" width="13.7109375" style="6" customWidth="1"/>
  </cols>
  <sheetData>
    <row r="1" spans="1:10" ht="50.1" customHeight="1" x14ac:dyDescent="0.2">
      <c r="A1" s="37"/>
      <c r="B1" s="37"/>
      <c r="C1" s="38" t="s">
        <v>212</v>
      </c>
      <c r="D1" s="39"/>
      <c r="E1" s="40"/>
      <c r="F1" s="40"/>
      <c r="G1" s="270"/>
      <c r="H1" s="270"/>
      <c r="I1" s="270"/>
      <c r="J1"/>
    </row>
    <row r="2" spans="1:10" s="19" customFormat="1" ht="20.100000000000001" customHeight="1" thickBot="1" x14ac:dyDescent="0.25">
      <c r="A2" s="290" t="s">
        <v>214</v>
      </c>
      <c r="B2" s="290" t="s">
        <v>711</v>
      </c>
      <c r="C2" s="42" t="s">
        <v>27</v>
      </c>
      <c r="D2" s="41" t="s">
        <v>151</v>
      </c>
      <c r="E2" s="42" t="s">
        <v>0</v>
      </c>
      <c r="F2" s="42" t="s">
        <v>25</v>
      </c>
      <c r="G2" s="271" t="s">
        <v>1671</v>
      </c>
      <c r="H2" s="271" t="s">
        <v>1709</v>
      </c>
      <c r="I2" s="271" t="s">
        <v>710</v>
      </c>
    </row>
    <row r="3" spans="1:10" ht="15" customHeight="1" thickTop="1" x14ac:dyDescent="0.2">
      <c r="A3" s="128"/>
      <c r="B3" s="128"/>
      <c r="C3" s="184"/>
      <c r="D3" s="128"/>
      <c r="E3" s="128"/>
      <c r="F3" s="128"/>
      <c r="G3" s="267"/>
      <c r="H3" s="267"/>
      <c r="I3" s="267"/>
      <c r="J3"/>
    </row>
    <row r="4" spans="1:10" ht="15" customHeight="1" x14ac:dyDescent="0.2">
      <c r="A4" s="74"/>
      <c r="B4" s="66" t="s">
        <v>956</v>
      </c>
      <c r="C4" s="184" t="s">
        <v>136</v>
      </c>
      <c r="D4" s="128" t="s">
        <v>213</v>
      </c>
      <c r="E4" s="215" t="s">
        <v>1</v>
      </c>
      <c r="F4" s="128" t="s">
        <v>1043</v>
      </c>
      <c r="G4" s="267">
        <v>12.5</v>
      </c>
      <c r="H4" s="267">
        <f>SUM(G4*1.15)</f>
        <v>14.374999999999998</v>
      </c>
      <c r="I4" s="267">
        <f>SUM((A4)*(H4))</f>
        <v>0</v>
      </c>
      <c r="J4"/>
    </row>
    <row r="5" spans="1:10" ht="15" customHeight="1" x14ac:dyDescent="0.2">
      <c r="A5" s="74"/>
      <c r="B5" s="66" t="s">
        <v>959</v>
      </c>
      <c r="C5" s="184" t="s">
        <v>138</v>
      </c>
      <c r="D5" s="128" t="s">
        <v>213</v>
      </c>
      <c r="E5" s="215" t="s">
        <v>1</v>
      </c>
      <c r="F5" s="128" t="s">
        <v>1043</v>
      </c>
      <c r="G5" s="267">
        <v>12.5</v>
      </c>
      <c r="H5" s="267">
        <f t="shared" ref="H5:H13" si="0">SUM(G5*1.15)</f>
        <v>14.374999999999998</v>
      </c>
      <c r="I5" s="267">
        <f t="shared" ref="I5:I13" si="1">SUM((A5)*(H5))</f>
        <v>0</v>
      </c>
      <c r="J5"/>
    </row>
    <row r="6" spans="1:10" ht="15" customHeight="1" x14ac:dyDescent="0.2">
      <c r="A6" s="74"/>
      <c r="B6" s="66" t="s">
        <v>958</v>
      </c>
      <c r="C6" s="184" t="s">
        <v>139</v>
      </c>
      <c r="D6" s="128" t="s">
        <v>210</v>
      </c>
      <c r="E6" s="215" t="s">
        <v>1</v>
      </c>
      <c r="F6" s="128" t="s">
        <v>1043</v>
      </c>
      <c r="G6" s="267">
        <v>12.5</v>
      </c>
      <c r="H6" s="267">
        <f t="shared" si="0"/>
        <v>14.374999999999998</v>
      </c>
      <c r="I6" s="267">
        <f t="shared" si="1"/>
        <v>0</v>
      </c>
      <c r="J6"/>
    </row>
    <row r="7" spans="1:10" ht="15" customHeight="1" x14ac:dyDescent="0.2">
      <c r="A7" s="74"/>
      <c r="B7" s="66" t="s">
        <v>957</v>
      </c>
      <c r="C7" s="184" t="s">
        <v>137</v>
      </c>
      <c r="D7" s="128" t="s">
        <v>161</v>
      </c>
      <c r="E7" s="215" t="s">
        <v>1</v>
      </c>
      <c r="F7" s="128" t="s">
        <v>1043</v>
      </c>
      <c r="G7" s="267">
        <v>12.5</v>
      </c>
      <c r="H7" s="267">
        <f t="shared" si="0"/>
        <v>14.374999999999998</v>
      </c>
      <c r="I7" s="267">
        <f t="shared" si="1"/>
        <v>0</v>
      </c>
      <c r="J7"/>
    </row>
    <row r="8" spans="1:10" ht="15" customHeight="1" x14ac:dyDescent="0.2">
      <c r="A8" s="74"/>
      <c r="B8" s="66" t="s">
        <v>954</v>
      </c>
      <c r="C8" s="184" t="s">
        <v>134</v>
      </c>
      <c r="D8" s="128" t="s">
        <v>161</v>
      </c>
      <c r="E8" s="215" t="s">
        <v>1</v>
      </c>
      <c r="F8" s="128" t="s">
        <v>1043</v>
      </c>
      <c r="G8" s="267">
        <v>12.5</v>
      </c>
      <c r="H8" s="267">
        <f t="shared" si="0"/>
        <v>14.374999999999998</v>
      </c>
      <c r="I8" s="267">
        <f t="shared" si="1"/>
        <v>0</v>
      </c>
      <c r="J8"/>
    </row>
    <row r="9" spans="1:10" ht="15" customHeight="1" x14ac:dyDescent="0.2">
      <c r="A9" s="74"/>
      <c r="B9" s="66" t="s">
        <v>955</v>
      </c>
      <c r="C9" s="184" t="s">
        <v>135</v>
      </c>
      <c r="D9" s="128" t="s">
        <v>210</v>
      </c>
      <c r="E9" s="215" t="s">
        <v>1</v>
      </c>
      <c r="F9" s="128" t="s">
        <v>1043</v>
      </c>
      <c r="G9" s="267">
        <v>12.5</v>
      </c>
      <c r="H9" s="267">
        <f t="shared" si="0"/>
        <v>14.374999999999998</v>
      </c>
      <c r="I9" s="267">
        <f t="shared" si="1"/>
        <v>0</v>
      </c>
      <c r="J9"/>
    </row>
    <row r="10" spans="1:10" ht="15" customHeight="1" x14ac:dyDescent="0.2">
      <c r="A10" s="128"/>
      <c r="B10" s="128"/>
      <c r="C10" s="184"/>
      <c r="D10" s="128"/>
      <c r="E10" s="128"/>
      <c r="F10" s="128"/>
      <c r="G10" s="267"/>
      <c r="H10" s="267"/>
      <c r="I10" s="267"/>
      <c r="J10"/>
    </row>
    <row r="11" spans="1:10" ht="15" customHeight="1" x14ac:dyDescent="0.2">
      <c r="A11" s="74"/>
      <c r="B11" s="66" t="s">
        <v>960</v>
      </c>
      <c r="C11" s="184" t="s">
        <v>49</v>
      </c>
      <c r="D11" s="128" t="s">
        <v>194</v>
      </c>
      <c r="E11" s="215" t="s">
        <v>1</v>
      </c>
      <c r="F11" s="128" t="s">
        <v>1043</v>
      </c>
      <c r="G11" s="267">
        <v>35</v>
      </c>
      <c r="H11" s="267">
        <f t="shared" si="0"/>
        <v>40.25</v>
      </c>
      <c r="I11" s="267">
        <f t="shared" si="1"/>
        <v>0</v>
      </c>
      <c r="J11"/>
    </row>
    <row r="12" spans="1:10" ht="15" customHeight="1" x14ac:dyDescent="0.2">
      <c r="A12" s="74"/>
      <c r="B12" s="66" t="s">
        <v>961</v>
      </c>
      <c r="C12" s="184" t="s">
        <v>50</v>
      </c>
      <c r="D12" s="128" t="s">
        <v>201</v>
      </c>
      <c r="E12" s="215" t="s">
        <v>1</v>
      </c>
      <c r="F12" s="128" t="s">
        <v>1043</v>
      </c>
      <c r="G12" s="267">
        <v>35</v>
      </c>
      <c r="H12" s="267">
        <f t="shared" si="0"/>
        <v>40.25</v>
      </c>
      <c r="I12" s="267">
        <f t="shared" si="1"/>
        <v>0</v>
      </c>
      <c r="J12"/>
    </row>
    <row r="13" spans="1:10" ht="15" customHeight="1" x14ac:dyDescent="0.2">
      <c r="A13" s="74"/>
      <c r="B13" s="66" t="s">
        <v>962</v>
      </c>
      <c r="C13" s="184" t="s">
        <v>209</v>
      </c>
      <c r="D13" s="128" t="s">
        <v>437</v>
      </c>
      <c r="E13" s="215" t="s">
        <v>1</v>
      </c>
      <c r="F13" s="128" t="s">
        <v>1043</v>
      </c>
      <c r="G13" s="267">
        <v>35</v>
      </c>
      <c r="H13" s="267">
        <f t="shared" si="0"/>
        <v>40.25</v>
      </c>
      <c r="I13" s="267">
        <f t="shared" si="1"/>
        <v>0</v>
      </c>
      <c r="J13"/>
    </row>
    <row r="14" spans="1:10" ht="15" customHeight="1" x14ac:dyDescent="0.2">
      <c r="A14" s="128"/>
      <c r="B14" s="66"/>
      <c r="C14" s="184"/>
      <c r="D14" s="128"/>
      <c r="E14" s="165"/>
      <c r="F14" s="128"/>
      <c r="G14" s="267"/>
      <c r="H14" s="267"/>
      <c r="I14" s="267"/>
      <c r="J14"/>
    </row>
    <row r="15" spans="1:10" ht="15" customHeight="1" x14ac:dyDescent="0.25">
      <c r="A15" s="128"/>
      <c r="B15" s="128"/>
      <c r="C15" s="184"/>
      <c r="D15" s="128"/>
      <c r="E15" s="128"/>
      <c r="F15" s="128"/>
      <c r="G15" s="267"/>
      <c r="H15" s="304" t="s">
        <v>710</v>
      </c>
      <c r="I15" s="267">
        <f>SUM(I3:I13)</f>
        <v>0</v>
      </c>
      <c r="J15"/>
    </row>
    <row r="16" spans="1:10" ht="15" customHeight="1" x14ac:dyDescent="0.2">
      <c r="A16" s="5"/>
      <c r="B16" s="5"/>
      <c r="C16" s="2"/>
      <c r="D16" s="14"/>
      <c r="E16" s="17"/>
      <c r="F16" s="15"/>
      <c r="H16" s="299"/>
      <c r="I16" s="299"/>
      <c r="J16"/>
    </row>
    <row r="17" spans="10:10" ht="15" customHeight="1" x14ac:dyDescent="0.2">
      <c r="J17"/>
    </row>
    <row r="18" spans="10:10" ht="17.25" customHeight="1" x14ac:dyDescent="0.2">
      <c r="J18" s="7"/>
    </row>
  </sheetData>
  <sheetProtection algorithmName="SHA-512" hashValue="42FY/Aaivb3PFsmFZkd5cVj4Ja3Zgg2aw+nX2/0p9kX4vAwrPwrP5tgb+rlgq8An2v3sHM9eM7e5qXN3FbgqSg==" saltValue="KZuO5+u70NGkogc3nbId3A==" spinCount="100000" sheet="1" formatCells="0" formatColumns="0" formatRows="0" insertColumns="0" insertRows="0" insertHyperlinks="0" deleteColumns="0" deleteRows="0" selectLockedCells="1" sort="0" autoFilter="0" pivotTables="0"/>
  <conditionalFormatting sqref="D16 J18 H16:I16 D11:D14 I5:I14">
    <cfRule type="expression" dxfId="221" priority="85">
      <formula>#REF!="yes"</formula>
    </cfRule>
  </conditionalFormatting>
  <conditionalFormatting sqref="D16 J18 H16:I16 D11:D14 I5:I14">
    <cfRule type="expression" dxfId="220" priority="82">
      <formula>#REF!=1</formula>
    </cfRule>
  </conditionalFormatting>
  <conditionalFormatting sqref="F16">
    <cfRule type="expression" dxfId="219" priority="62">
      <formula>#REF!=1</formula>
    </cfRule>
  </conditionalFormatting>
  <conditionalFormatting sqref="F16 A3:F4 B5:G10">
    <cfRule type="expression" dxfId="218" priority="63">
      <formula>#REF!="yes"</formula>
    </cfRule>
  </conditionalFormatting>
  <conditionalFormatting sqref="A3:I4 B5:G10 H5:H13">
    <cfRule type="expression" dxfId="217" priority="20">
      <formula>#REF!=1</formula>
    </cfRule>
  </conditionalFormatting>
  <conditionalFormatting sqref="A15:B15 D15:G15 G3:I4 G5:G9 H5:H13">
    <cfRule type="expression" dxfId="216" priority="21">
      <formula>#REF!="yes"</formula>
    </cfRule>
  </conditionalFormatting>
  <conditionalFormatting sqref="A15:B15 D15:G15 G11:G14 A5:A13">
    <cfRule type="expression" dxfId="215" priority="18">
      <formula>#REF!=1</formula>
    </cfRule>
  </conditionalFormatting>
  <conditionalFormatting sqref="B11:C11 A14:B14 E11:E14 C12:C15 B12:B13 G11:G14 A5:A13">
    <cfRule type="expression" dxfId="214" priority="19">
      <formula>#REF!="yes"</formula>
    </cfRule>
  </conditionalFormatting>
  <conditionalFormatting sqref="B11:C11 A14:B14 E11:E14 C12:C15 B12:B13">
    <cfRule type="expression" dxfId="213" priority="17">
      <formula>#REF!=1</formula>
    </cfRule>
  </conditionalFormatting>
  <conditionalFormatting sqref="H15:I15">
    <cfRule type="expression" dxfId="212" priority="14">
      <formula>#REF!="yes"</formula>
    </cfRule>
  </conditionalFormatting>
  <conditionalFormatting sqref="H15:I15">
    <cfRule type="expression" dxfId="211" priority="13">
      <formula>#REF!=1</formula>
    </cfRule>
  </conditionalFormatting>
  <conditionalFormatting sqref="F11:F14">
    <cfRule type="expression" dxfId="210" priority="9">
      <formula>#REF!=1</formula>
    </cfRule>
  </conditionalFormatting>
  <conditionalFormatting sqref="F11:F14">
    <cfRule type="expression" dxfId="209" priority="10">
      <formula>#REF!="yes"</formula>
    </cfRule>
  </conditionalFormatting>
  <conditionalFormatting sqref="H14">
    <cfRule type="expression" dxfId="208" priority="5">
      <formula>#REF!=1</formula>
    </cfRule>
  </conditionalFormatting>
  <conditionalFormatting sqref="H14">
    <cfRule type="expression" dxfId="207" priority="6">
      <formula>#REF!="yes"</formula>
    </cfRule>
  </conditionalFormatting>
  <hyperlinks>
    <hyperlink ref="E4" r:id="rId1" xr:uid="{00000000-0004-0000-0C00-000000000000}"/>
    <hyperlink ref="E5" r:id="rId2" xr:uid="{00000000-0004-0000-0C00-000001000000}"/>
    <hyperlink ref="E6" r:id="rId3" xr:uid="{00000000-0004-0000-0C00-000002000000}"/>
    <hyperlink ref="E7" r:id="rId4" xr:uid="{00000000-0004-0000-0C00-000003000000}"/>
    <hyperlink ref="E8" r:id="rId5" xr:uid="{00000000-0004-0000-0C00-000004000000}"/>
    <hyperlink ref="E9" r:id="rId6" xr:uid="{00000000-0004-0000-0C00-000005000000}"/>
    <hyperlink ref="E11" r:id="rId7" xr:uid="{00000000-0004-0000-0C00-000006000000}"/>
    <hyperlink ref="E12" r:id="rId8" xr:uid="{00000000-0004-0000-0C00-000007000000}"/>
    <hyperlink ref="E13" r:id="rId9" xr:uid="{00000000-0004-0000-0C00-000008000000}"/>
  </hyperlinks>
  <printOptions horizontalCentered="1"/>
  <pageMargins left="0.25" right="0.25" top="0.75" bottom="0.75" header="0.05" footer="0.3"/>
  <pageSetup scale="83" fitToHeight="0" orientation="landscape" r:id="rId10"/>
  <rowBreaks count="1" manualBreakCount="1">
    <brk id="11" max="16383" man="1"/>
  </rowBreaks>
  <tableParts count="1">
    <tablePart r:id="rId1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</sheetPr>
  <dimension ref="A1:I254"/>
  <sheetViews>
    <sheetView showGridLines="0" zoomScale="90" zoomScaleNormal="90" workbookViewId="0">
      <pane ySplit="2" topLeftCell="A3" activePane="bottomLeft" state="frozen"/>
      <selection activeCell="C1" sqref="C1"/>
      <selection pane="bottomLeft" activeCell="A4" sqref="A4"/>
    </sheetView>
  </sheetViews>
  <sheetFormatPr defaultRowHeight="15" x14ac:dyDescent="0.2"/>
  <cols>
    <col min="1" max="1" width="13.140625" style="211" customWidth="1"/>
    <col min="2" max="2" width="13.28515625" style="211" customWidth="1"/>
    <col min="3" max="3" width="63.28515625" style="211" customWidth="1"/>
    <col min="4" max="4" width="13.7109375" style="211" customWidth="1"/>
    <col min="5" max="5" width="24.5703125" style="211" customWidth="1"/>
    <col min="6" max="6" width="19" style="211" customWidth="1"/>
    <col min="7" max="7" width="13.7109375" style="288" hidden="1" customWidth="1"/>
    <col min="8" max="8" width="14.140625" style="288" hidden="1" customWidth="1"/>
    <col min="9" max="9" width="13.7109375" style="288" hidden="1" customWidth="1"/>
    <col min="10" max="16384" width="9.140625" style="210"/>
  </cols>
  <sheetData>
    <row r="1" spans="1:9" ht="49.5" customHeight="1" x14ac:dyDescent="0.2">
      <c r="A1" s="200"/>
      <c r="B1" s="200"/>
      <c r="C1" s="201" t="s">
        <v>1025</v>
      </c>
      <c r="D1" s="200"/>
      <c r="E1" s="200"/>
      <c r="F1" s="200"/>
      <c r="G1" s="280"/>
      <c r="H1" s="280"/>
      <c r="I1" s="280"/>
    </row>
    <row r="2" spans="1:9" ht="20.100000000000001" customHeight="1" x14ac:dyDescent="0.2">
      <c r="A2" s="202" t="s">
        <v>214</v>
      </c>
      <c r="B2" s="202" t="s">
        <v>711</v>
      </c>
      <c r="C2" s="202" t="s">
        <v>27</v>
      </c>
      <c r="D2" s="202" t="s">
        <v>151</v>
      </c>
      <c r="E2" s="202" t="s">
        <v>0</v>
      </c>
      <c r="F2" s="202" t="s">
        <v>25</v>
      </c>
      <c r="G2" s="281" t="s">
        <v>697</v>
      </c>
      <c r="H2" s="281" t="s">
        <v>1709</v>
      </c>
      <c r="I2" s="281" t="s">
        <v>710</v>
      </c>
    </row>
    <row r="3" spans="1:9" x14ac:dyDescent="0.2">
      <c r="A3" s="121"/>
      <c r="B3" s="203"/>
      <c r="C3" s="204"/>
      <c r="D3" s="203"/>
      <c r="E3" s="205"/>
      <c r="F3" s="203"/>
      <c r="G3" s="282"/>
      <c r="H3" s="305"/>
      <c r="I3" s="305"/>
    </row>
    <row r="4" spans="1:9" x14ac:dyDescent="0.2">
      <c r="A4" s="122"/>
      <c r="B4" s="232">
        <v>354</v>
      </c>
      <c r="C4" s="233" t="s">
        <v>1468</v>
      </c>
      <c r="D4" s="232" t="s">
        <v>1156</v>
      </c>
      <c r="E4" s="212" t="s">
        <v>1025</v>
      </c>
      <c r="F4" s="232"/>
      <c r="G4" s="283">
        <v>251</v>
      </c>
      <c r="H4" s="306">
        <f>SUM(G4*1.15)</f>
        <v>288.64999999999998</v>
      </c>
      <c r="I4" s="285">
        <f t="shared" ref="I4:I7" si="0">SUM((A4)*(H4))</f>
        <v>0</v>
      </c>
    </row>
    <row r="5" spans="1:9" x14ac:dyDescent="0.2">
      <c r="A5" s="123"/>
      <c r="B5" s="232">
        <v>838</v>
      </c>
      <c r="C5" s="233" t="s">
        <v>1469</v>
      </c>
      <c r="D5" s="232" t="s">
        <v>1156</v>
      </c>
      <c r="E5" s="212" t="s">
        <v>1025</v>
      </c>
      <c r="F5" s="232"/>
      <c r="G5" s="283">
        <v>42.67</v>
      </c>
      <c r="H5" s="306">
        <f t="shared" ref="H5:H68" si="1">SUM(G5*1.15)</f>
        <v>49.070499999999996</v>
      </c>
      <c r="I5" s="285">
        <f t="shared" si="0"/>
        <v>0</v>
      </c>
    </row>
    <row r="6" spans="1:9" x14ac:dyDescent="0.2">
      <c r="A6" s="262"/>
      <c r="B6" s="232">
        <v>2236</v>
      </c>
      <c r="C6" s="233" t="s">
        <v>1470</v>
      </c>
      <c r="D6" s="182" t="s">
        <v>1156</v>
      </c>
      <c r="E6" s="212" t="s">
        <v>1025</v>
      </c>
      <c r="F6" s="232"/>
      <c r="G6" s="283">
        <v>92</v>
      </c>
      <c r="H6" s="306">
        <f t="shared" si="1"/>
        <v>105.8</v>
      </c>
      <c r="I6" s="285">
        <f t="shared" si="0"/>
        <v>0</v>
      </c>
    </row>
    <row r="7" spans="1:9" x14ac:dyDescent="0.2">
      <c r="A7" s="122"/>
      <c r="B7" s="232">
        <v>2204</v>
      </c>
      <c r="C7" s="233" t="s">
        <v>1471</v>
      </c>
      <c r="D7" s="182" t="s">
        <v>1156</v>
      </c>
      <c r="E7" s="212" t="s">
        <v>1025</v>
      </c>
      <c r="F7" s="232"/>
      <c r="G7" s="283">
        <v>87.4</v>
      </c>
      <c r="H7" s="306">
        <f t="shared" si="1"/>
        <v>100.51</v>
      </c>
      <c r="I7" s="285">
        <f t="shared" si="0"/>
        <v>0</v>
      </c>
    </row>
    <row r="8" spans="1:9" x14ac:dyDescent="0.2">
      <c r="A8" s="230"/>
      <c r="B8" s="232"/>
      <c r="C8" s="233"/>
      <c r="D8" s="231"/>
      <c r="E8" s="43"/>
      <c r="F8" s="232"/>
      <c r="G8" s="283"/>
      <c r="H8" s="306"/>
      <c r="I8" s="285"/>
    </row>
    <row r="9" spans="1:9" x14ac:dyDescent="0.2">
      <c r="A9" s="262"/>
      <c r="B9" s="206">
        <v>2</v>
      </c>
      <c r="C9" s="124" t="s">
        <v>1062</v>
      </c>
      <c r="D9" s="206" t="s">
        <v>1156</v>
      </c>
      <c r="E9" s="197" t="s">
        <v>1025</v>
      </c>
      <c r="F9" s="206"/>
      <c r="G9" s="284">
        <v>129.91</v>
      </c>
      <c r="H9" s="306">
        <f t="shared" si="1"/>
        <v>149.39649999999997</v>
      </c>
      <c r="I9" s="285">
        <f>SUM((A9)*(H9))</f>
        <v>0</v>
      </c>
    </row>
    <row r="10" spans="1:9" x14ac:dyDescent="0.2">
      <c r="A10" s="262"/>
      <c r="B10" s="206">
        <v>9</v>
      </c>
      <c r="C10" s="124" t="s">
        <v>1064</v>
      </c>
      <c r="D10" s="206" t="s">
        <v>1063</v>
      </c>
      <c r="E10" s="197" t="s">
        <v>1025</v>
      </c>
      <c r="F10" s="206"/>
      <c r="G10" s="284">
        <v>137.33000000000001</v>
      </c>
      <c r="H10" s="306">
        <f t="shared" si="1"/>
        <v>157.92949999999999</v>
      </c>
      <c r="I10" s="285">
        <f t="shared" ref="I10:I12" si="2">SUM((A10)*(H10))</f>
        <v>0</v>
      </c>
    </row>
    <row r="11" spans="1:9" x14ac:dyDescent="0.2">
      <c r="A11" s="122"/>
      <c r="B11" s="206">
        <v>6</v>
      </c>
      <c r="C11" s="124" t="s">
        <v>1065</v>
      </c>
      <c r="D11" s="206" t="s">
        <v>1063</v>
      </c>
      <c r="E11" s="197" t="s">
        <v>1025</v>
      </c>
      <c r="F11" s="206"/>
      <c r="G11" s="284">
        <v>91.9</v>
      </c>
      <c r="H11" s="306">
        <f t="shared" si="1"/>
        <v>105.685</v>
      </c>
      <c r="I11" s="285">
        <f t="shared" si="2"/>
        <v>0</v>
      </c>
    </row>
    <row r="12" spans="1:9" x14ac:dyDescent="0.2">
      <c r="A12" s="123"/>
      <c r="B12" s="182">
        <v>12</v>
      </c>
      <c r="C12" s="121" t="s">
        <v>1066</v>
      </c>
      <c r="D12" s="182" t="s">
        <v>1063</v>
      </c>
      <c r="E12" s="197" t="s">
        <v>1025</v>
      </c>
      <c r="F12" s="121"/>
      <c r="G12" s="285">
        <v>137.72</v>
      </c>
      <c r="H12" s="306">
        <f t="shared" si="1"/>
        <v>158.37799999999999</v>
      </c>
      <c r="I12" s="285">
        <f t="shared" si="2"/>
        <v>0</v>
      </c>
    </row>
    <row r="13" spans="1:9" x14ac:dyDescent="0.2">
      <c r="A13" s="230"/>
      <c r="B13" s="231"/>
      <c r="C13" s="230"/>
      <c r="D13" s="231"/>
      <c r="E13" s="207"/>
      <c r="F13" s="231"/>
      <c r="G13" s="286"/>
      <c r="H13" s="306"/>
      <c r="I13" s="285"/>
    </row>
    <row r="14" spans="1:9" x14ac:dyDescent="0.2">
      <c r="A14" s="122"/>
      <c r="B14" s="182">
        <v>355</v>
      </c>
      <c r="C14" s="121" t="s">
        <v>1472</v>
      </c>
      <c r="D14" s="182" t="s">
        <v>1068</v>
      </c>
      <c r="E14" s="212" t="s">
        <v>1025</v>
      </c>
      <c r="F14" s="121"/>
      <c r="G14" s="285">
        <v>288</v>
      </c>
      <c r="H14" s="306">
        <f t="shared" si="1"/>
        <v>331.2</v>
      </c>
      <c r="I14" s="285">
        <f t="shared" ref="I14:I92" si="3">SUM((A14)*(H14))</f>
        <v>0</v>
      </c>
    </row>
    <row r="15" spans="1:9" x14ac:dyDescent="0.2">
      <c r="A15" s="262"/>
      <c r="B15" s="231">
        <v>412</v>
      </c>
      <c r="C15" s="230" t="s">
        <v>1473</v>
      </c>
      <c r="D15" s="182" t="s">
        <v>1068</v>
      </c>
      <c r="E15" s="212" t="s">
        <v>1025</v>
      </c>
      <c r="F15" s="231"/>
      <c r="G15" s="286">
        <v>45.94</v>
      </c>
      <c r="H15" s="306">
        <f t="shared" si="1"/>
        <v>52.830999999999996</v>
      </c>
      <c r="I15" s="285">
        <f t="shared" si="3"/>
        <v>0</v>
      </c>
    </row>
    <row r="16" spans="1:9" x14ac:dyDescent="0.2">
      <c r="A16" s="262"/>
      <c r="B16" s="231">
        <v>2237</v>
      </c>
      <c r="C16" s="230" t="s">
        <v>1474</v>
      </c>
      <c r="D16" s="182" t="s">
        <v>1068</v>
      </c>
      <c r="E16" s="212" t="s">
        <v>1025</v>
      </c>
      <c r="F16" s="231"/>
      <c r="G16" s="286">
        <v>92</v>
      </c>
      <c r="H16" s="306">
        <f t="shared" si="1"/>
        <v>105.8</v>
      </c>
      <c r="I16" s="285">
        <f t="shared" si="3"/>
        <v>0</v>
      </c>
    </row>
    <row r="17" spans="1:9" x14ac:dyDescent="0.2">
      <c r="A17" s="262"/>
      <c r="B17" s="231">
        <v>2211</v>
      </c>
      <c r="C17" s="230" t="s">
        <v>1475</v>
      </c>
      <c r="D17" s="182" t="s">
        <v>1068</v>
      </c>
      <c r="E17" s="212" t="s">
        <v>1025</v>
      </c>
      <c r="F17" s="231"/>
      <c r="G17" s="286">
        <v>105</v>
      </c>
      <c r="H17" s="306">
        <f t="shared" si="1"/>
        <v>120.74999999999999</v>
      </c>
      <c r="I17" s="285">
        <f t="shared" si="3"/>
        <v>0</v>
      </c>
    </row>
    <row r="18" spans="1:9" x14ac:dyDescent="0.2">
      <c r="A18" s="230"/>
      <c r="B18" s="231"/>
      <c r="C18" s="230"/>
      <c r="D18" s="231"/>
      <c r="E18" s="43"/>
      <c r="F18" s="231"/>
      <c r="G18" s="286"/>
      <c r="H18" s="306"/>
      <c r="I18" s="285"/>
    </row>
    <row r="19" spans="1:9" x14ac:dyDescent="0.2">
      <c r="A19" s="199"/>
      <c r="B19" s="182">
        <v>19</v>
      </c>
      <c r="C19" s="121" t="s">
        <v>1067</v>
      </c>
      <c r="D19" s="182" t="s">
        <v>1068</v>
      </c>
      <c r="E19" s="198" t="s">
        <v>1025</v>
      </c>
      <c r="F19" s="121"/>
      <c r="G19" s="285">
        <v>160.87</v>
      </c>
      <c r="H19" s="306">
        <f t="shared" si="1"/>
        <v>185.00049999999999</v>
      </c>
      <c r="I19" s="285">
        <f t="shared" si="3"/>
        <v>0</v>
      </c>
    </row>
    <row r="20" spans="1:9" x14ac:dyDescent="0.2">
      <c r="A20" s="199"/>
      <c r="B20" s="182">
        <v>22</v>
      </c>
      <c r="C20" s="121" t="s">
        <v>1466</v>
      </c>
      <c r="D20" s="182" t="s">
        <v>1068</v>
      </c>
      <c r="E20" s="198" t="s">
        <v>1025</v>
      </c>
      <c r="F20" s="121"/>
      <c r="G20" s="285">
        <v>127.86</v>
      </c>
      <c r="H20" s="306">
        <f t="shared" si="1"/>
        <v>147.03899999999999</v>
      </c>
      <c r="I20" s="285">
        <f t="shared" si="3"/>
        <v>0</v>
      </c>
    </row>
    <row r="21" spans="1:9" x14ac:dyDescent="0.2">
      <c r="A21" s="199"/>
      <c r="B21" s="182">
        <v>25</v>
      </c>
      <c r="C21" s="121" t="s">
        <v>1157</v>
      </c>
      <c r="D21" s="182" t="s">
        <v>1068</v>
      </c>
      <c r="E21" s="198" t="s">
        <v>1025</v>
      </c>
      <c r="F21" s="121"/>
      <c r="G21" s="285">
        <v>175.66</v>
      </c>
      <c r="H21" s="306">
        <f t="shared" si="1"/>
        <v>202.00899999999999</v>
      </c>
      <c r="I21" s="285">
        <f t="shared" si="3"/>
        <v>0</v>
      </c>
    </row>
    <row r="22" spans="1:9" x14ac:dyDescent="0.2">
      <c r="A22" s="199"/>
      <c r="B22" s="182">
        <v>28</v>
      </c>
      <c r="C22" s="121" t="s">
        <v>1158</v>
      </c>
      <c r="D22" s="182" t="s">
        <v>1068</v>
      </c>
      <c r="E22" s="212" t="s">
        <v>1025</v>
      </c>
      <c r="F22" s="121"/>
      <c r="G22" s="285">
        <v>174.76</v>
      </c>
      <c r="H22" s="306">
        <f t="shared" si="1"/>
        <v>200.97399999999996</v>
      </c>
      <c r="I22" s="285">
        <f t="shared" si="3"/>
        <v>0</v>
      </c>
    </row>
    <row r="23" spans="1:9" x14ac:dyDescent="0.2">
      <c r="A23" s="121"/>
      <c r="B23" s="182"/>
      <c r="C23" s="121"/>
      <c r="D23" s="182"/>
      <c r="E23" s="31"/>
      <c r="F23" s="121"/>
      <c r="G23" s="285"/>
      <c r="H23" s="306"/>
      <c r="I23" s="285"/>
    </row>
    <row r="24" spans="1:9" x14ac:dyDescent="0.2">
      <c r="A24" s="262"/>
      <c r="B24" s="231">
        <v>2603</v>
      </c>
      <c r="C24" s="230" t="s">
        <v>1476</v>
      </c>
      <c r="D24" s="231" t="s">
        <v>1069</v>
      </c>
      <c r="E24" s="212" t="s">
        <v>1025</v>
      </c>
      <c r="F24" s="231"/>
      <c r="G24" s="286">
        <v>401</v>
      </c>
      <c r="H24" s="306">
        <f t="shared" si="1"/>
        <v>461.15</v>
      </c>
      <c r="I24" s="285">
        <f t="shared" si="3"/>
        <v>0</v>
      </c>
    </row>
    <row r="25" spans="1:9" x14ac:dyDescent="0.2">
      <c r="A25" s="262"/>
      <c r="B25" s="231">
        <v>2425</v>
      </c>
      <c r="C25" s="230" t="s">
        <v>1478</v>
      </c>
      <c r="D25" s="231" t="s">
        <v>1069</v>
      </c>
      <c r="E25" s="212" t="s">
        <v>1025</v>
      </c>
      <c r="F25" s="231"/>
      <c r="G25" s="286">
        <v>43.66</v>
      </c>
      <c r="H25" s="306">
        <f t="shared" si="1"/>
        <v>50.208999999999989</v>
      </c>
      <c r="I25" s="285">
        <f t="shared" si="3"/>
        <v>0</v>
      </c>
    </row>
    <row r="26" spans="1:9" x14ac:dyDescent="0.2">
      <c r="A26" s="262"/>
      <c r="B26" s="231">
        <v>2296</v>
      </c>
      <c r="C26" s="230" t="s">
        <v>1477</v>
      </c>
      <c r="D26" s="231" t="s">
        <v>1069</v>
      </c>
      <c r="E26" s="212" t="s">
        <v>1025</v>
      </c>
      <c r="F26" s="231"/>
      <c r="G26" s="286">
        <v>91</v>
      </c>
      <c r="H26" s="306">
        <f t="shared" si="1"/>
        <v>104.64999999999999</v>
      </c>
      <c r="I26" s="285">
        <f t="shared" si="3"/>
        <v>0</v>
      </c>
    </row>
    <row r="27" spans="1:9" x14ac:dyDescent="0.2">
      <c r="A27" s="262"/>
      <c r="B27" s="231">
        <v>2300</v>
      </c>
      <c r="C27" s="230" t="s">
        <v>1479</v>
      </c>
      <c r="D27" s="231" t="s">
        <v>1069</v>
      </c>
      <c r="E27" s="212" t="s">
        <v>1025</v>
      </c>
      <c r="F27" s="231"/>
      <c r="G27" s="286">
        <v>59.15</v>
      </c>
      <c r="H27" s="306">
        <f t="shared" si="1"/>
        <v>68.022499999999994</v>
      </c>
      <c r="I27" s="285">
        <f t="shared" si="3"/>
        <v>0</v>
      </c>
    </row>
    <row r="28" spans="1:9" x14ac:dyDescent="0.2">
      <c r="A28" s="230"/>
      <c r="B28" s="231"/>
      <c r="C28" s="230"/>
      <c r="D28" s="231"/>
      <c r="E28" s="182"/>
      <c r="F28" s="231"/>
      <c r="G28" s="286"/>
      <c r="H28" s="306"/>
      <c r="I28" s="285"/>
    </row>
    <row r="29" spans="1:9" x14ac:dyDescent="0.2">
      <c r="A29" s="122"/>
      <c r="B29" s="182">
        <v>136</v>
      </c>
      <c r="C29" s="121" t="s">
        <v>1159</v>
      </c>
      <c r="D29" s="182" t="s">
        <v>1069</v>
      </c>
      <c r="E29" s="197" t="s">
        <v>1025</v>
      </c>
      <c r="F29" s="182" t="s">
        <v>47</v>
      </c>
      <c r="G29" s="285">
        <v>24.97</v>
      </c>
      <c r="H29" s="306">
        <f t="shared" si="1"/>
        <v>28.715499999999995</v>
      </c>
      <c r="I29" s="285">
        <f t="shared" si="3"/>
        <v>0</v>
      </c>
    </row>
    <row r="30" spans="1:9" x14ac:dyDescent="0.2">
      <c r="A30" s="122"/>
      <c r="B30" s="182">
        <v>914</v>
      </c>
      <c r="C30" s="121" t="s">
        <v>1160</v>
      </c>
      <c r="D30" s="182" t="s">
        <v>1069</v>
      </c>
      <c r="E30" s="197" t="s">
        <v>1025</v>
      </c>
      <c r="F30" s="182" t="s">
        <v>35</v>
      </c>
      <c r="G30" s="285">
        <v>40.97</v>
      </c>
      <c r="H30" s="306">
        <f t="shared" si="1"/>
        <v>47.115499999999997</v>
      </c>
      <c r="I30" s="285">
        <f t="shared" si="3"/>
        <v>0</v>
      </c>
    </row>
    <row r="31" spans="1:9" x14ac:dyDescent="0.2">
      <c r="A31" s="121"/>
      <c r="B31" s="182"/>
      <c r="C31" s="121"/>
      <c r="D31" s="182"/>
      <c r="E31" s="182"/>
      <c r="F31" s="182"/>
      <c r="G31" s="285"/>
      <c r="H31" s="306"/>
      <c r="I31" s="285"/>
    </row>
    <row r="32" spans="1:9" x14ac:dyDescent="0.2">
      <c r="A32" s="122"/>
      <c r="B32" s="182">
        <v>137</v>
      </c>
      <c r="C32" s="121" t="s">
        <v>1161</v>
      </c>
      <c r="D32" s="182" t="s">
        <v>1069</v>
      </c>
      <c r="E32" s="197" t="s">
        <v>1025</v>
      </c>
      <c r="F32" s="182" t="s">
        <v>47</v>
      </c>
      <c r="G32" s="285">
        <v>23.98</v>
      </c>
      <c r="H32" s="306">
        <f t="shared" si="1"/>
        <v>27.576999999999998</v>
      </c>
      <c r="I32" s="285">
        <f t="shared" si="3"/>
        <v>0</v>
      </c>
    </row>
    <row r="33" spans="1:9" x14ac:dyDescent="0.2">
      <c r="A33" s="122"/>
      <c r="B33" s="182">
        <v>915</v>
      </c>
      <c r="C33" s="121" t="s">
        <v>1070</v>
      </c>
      <c r="D33" s="182" t="s">
        <v>1069</v>
      </c>
      <c r="E33" s="197" t="s">
        <v>1025</v>
      </c>
      <c r="F33" s="182" t="s">
        <v>35</v>
      </c>
      <c r="G33" s="285">
        <v>24.98</v>
      </c>
      <c r="H33" s="306">
        <f t="shared" si="1"/>
        <v>28.726999999999997</v>
      </c>
      <c r="I33" s="285">
        <f t="shared" si="3"/>
        <v>0</v>
      </c>
    </row>
    <row r="34" spans="1:9" x14ac:dyDescent="0.2">
      <c r="A34" s="121"/>
      <c r="B34" s="182"/>
      <c r="C34" s="121"/>
      <c r="D34" s="182"/>
      <c r="E34" s="182"/>
      <c r="F34" s="182"/>
      <c r="G34" s="285"/>
      <c r="H34" s="306"/>
      <c r="I34" s="285"/>
    </row>
    <row r="35" spans="1:9" x14ac:dyDescent="0.2">
      <c r="A35" s="122"/>
      <c r="B35" s="182">
        <v>138</v>
      </c>
      <c r="C35" s="121" t="s">
        <v>1162</v>
      </c>
      <c r="D35" s="182" t="s">
        <v>1069</v>
      </c>
      <c r="E35" s="212" t="s">
        <v>1025</v>
      </c>
      <c r="F35" s="182" t="s">
        <v>47</v>
      </c>
      <c r="G35" s="285">
        <v>26.93</v>
      </c>
      <c r="H35" s="306">
        <f t="shared" si="1"/>
        <v>30.969499999999996</v>
      </c>
      <c r="I35" s="285">
        <f t="shared" si="3"/>
        <v>0</v>
      </c>
    </row>
    <row r="36" spans="1:9" x14ac:dyDescent="0.2">
      <c r="A36" s="122"/>
      <c r="B36" s="182">
        <v>916</v>
      </c>
      <c r="C36" s="121" t="s">
        <v>1163</v>
      </c>
      <c r="D36" s="182" t="s">
        <v>1069</v>
      </c>
      <c r="E36" s="197" t="s">
        <v>1025</v>
      </c>
      <c r="F36" s="182" t="s">
        <v>35</v>
      </c>
      <c r="G36" s="285">
        <v>37.99</v>
      </c>
      <c r="H36" s="306">
        <f t="shared" si="1"/>
        <v>43.688499999999998</v>
      </c>
      <c r="I36" s="285">
        <f t="shared" si="3"/>
        <v>0</v>
      </c>
    </row>
    <row r="37" spans="1:9" x14ac:dyDescent="0.2">
      <c r="A37" s="121"/>
      <c r="B37" s="182"/>
      <c r="C37" s="121"/>
      <c r="D37" s="182"/>
      <c r="E37" s="182"/>
      <c r="F37" s="182"/>
      <c r="G37" s="285"/>
      <c r="H37" s="306"/>
      <c r="I37" s="285"/>
    </row>
    <row r="38" spans="1:9" x14ac:dyDescent="0.2">
      <c r="A38" s="122"/>
      <c r="B38" s="182">
        <v>163</v>
      </c>
      <c r="C38" s="121" t="s">
        <v>1164</v>
      </c>
      <c r="D38" s="182" t="s">
        <v>1069</v>
      </c>
      <c r="E38" s="197" t="s">
        <v>1025</v>
      </c>
      <c r="F38" s="182" t="s">
        <v>47</v>
      </c>
      <c r="G38" s="285">
        <v>36.97</v>
      </c>
      <c r="H38" s="306">
        <f t="shared" si="1"/>
        <v>42.515499999999996</v>
      </c>
      <c r="I38" s="285">
        <f t="shared" si="3"/>
        <v>0</v>
      </c>
    </row>
    <row r="39" spans="1:9" x14ac:dyDescent="0.2">
      <c r="A39" s="122"/>
      <c r="B39" s="182">
        <v>1001</v>
      </c>
      <c r="C39" s="121" t="s">
        <v>1165</v>
      </c>
      <c r="D39" s="182" t="s">
        <v>1069</v>
      </c>
      <c r="E39" s="197" t="s">
        <v>1025</v>
      </c>
      <c r="F39" s="182" t="s">
        <v>1074</v>
      </c>
      <c r="G39" s="285">
        <v>32.94</v>
      </c>
      <c r="H39" s="306">
        <f t="shared" si="1"/>
        <v>37.880999999999993</v>
      </c>
      <c r="I39" s="285">
        <f t="shared" si="3"/>
        <v>0</v>
      </c>
    </row>
    <row r="40" spans="1:9" x14ac:dyDescent="0.2">
      <c r="A40" s="121"/>
      <c r="B40" s="182"/>
      <c r="C40" s="121"/>
      <c r="D40" s="182"/>
      <c r="E40" s="182"/>
      <c r="F40" s="182"/>
      <c r="G40" s="285"/>
      <c r="H40" s="306"/>
      <c r="I40" s="285"/>
    </row>
    <row r="41" spans="1:9" x14ac:dyDescent="0.2">
      <c r="A41" s="122"/>
      <c r="B41" s="182">
        <v>164</v>
      </c>
      <c r="C41" s="121" t="s">
        <v>1166</v>
      </c>
      <c r="D41" s="182" t="s">
        <v>1069</v>
      </c>
      <c r="E41" s="197" t="s">
        <v>1025</v>
      </c>
      <c r="F41" s="182" t="s">
        <v>47</v>
      </c>
      <c r="G41" s="285">
        <v>40.97</v>
      </c>
      <c r="H41" s="306">
        <f t="shared" si="1"/>
        <v>47.115499999999997</v>
      </c>
      <c r="I41" s="285">
        <f t="shared" si="3"/>
        <v>0</v>
      </c>
    </row>
    <row r="42" spans="1:9" x14ac:dyDescent="0.2">
      <c r="A42" s="122"/>
      <c r="B42" s="182">
        <v>1002</v>
      </c>
      <c r="C42" s="121" t="s">
        <v>1167</v>
      </c>
      <c r="D42" s="182" t="s">
        <v>1069</v>
      </c>
      <c r="E42" s="197" t="s">
        <v>1025</v>
      </c>
      <c r="F42" s="182" t="s">
        <v>1074</v>
      </c>
      <c r="G42" s="285">
        <v>41.97</v>
      </c>
      <c r="H42" s="306">
        <f t="shared" si="1"/>
        <v>48.265499999999996</v>
      </c>
      <c r="I42" s="285">
        <f t="shared" si="3"/>
        <v>0</v>
      </c>
    </row>
    <row r="43" spans="1:9" x14ac:dyDescent="0.2">
      <c r="A43" s="121"/>
      <c r="B43" s="182"/>
      <c r="C43" s="121"/>
      <c r="D43" s="182"/>
      <c r="E43" s="182"/>
      <c r="F43" s="182"/>
      <c r="G43" s="285"/>
      <c r="H43" s="306"/>
      <c r="I43" s="285"/>
    </row>
    <row r="44" spans="1:9" x14ac:dyDescent="0.2">
      <c r="A44" s="122"/>
      <c r="B44" s="182">
        <v>165</v>
      </c>
      <c r="C44" s="121" t="s">
        <v>1168</v>
      </c>
      <c r="D44" s="182" t="s">
        <v>1069</v>
      </c>
      <c r="E44" s="197" t="s">
        <v>1025</v>
      </c>
      <c r="F44" s="182" t="s">
        <v>47</v>
      </c>
      <c r="G44" s="285">
        <v>31.94</v>
      </c>
      <c r="H44" s="306">
        <f t="shared" si="1"/>
        <v>36.731000000000002</v>
      </c>
      <c r="I44" s="285">
        <f t="shared" si="3"/>
        <v>0</v>
      </c>
    </row>
    <row r="45" spans="1:9" x14ac:dyDescent="0.2">
      <c r="A45" s="122"/>
      <c r="B45" s="182">
        <v>1003</v>
      </c>
      <c r="C45" s="121" t="s">
        <v>1169</v>
      </c>
      <c r="D45" s="182" t="s">
        <v>1069</v>
      </c>
      <c r="E45" s="197" t="s">
        <v>1025</v>
      </c>
      <c r="F45" s="182" t="s">
        <v>1074</v>
      </c>
      <c r="G45" s="285">
        <v>32.97</v>
      </c>
      <c r="H45" s="306">
        <f t="shared" si="1"/>
        <v>37.915499999999994</v>
      </c>
      <c r="I45" s="285">
        <f t="shared" si="3"/>
        <v>0</v>
      </c>
    </row>
    <row r="46" spans="1:9" x14ac:dyDescent="0.2">
      <c r="A46" s="121"/>
      <c r="B46" s="182"/>
      <c r="C46" s="121"/>
      <c r="D46" s="182"/>
      <c r="E46" s="182"/>
      <c r="F46" s="182"/>
      <c r="G46" s="285"/>
      <c r="H46" s="306"/>
      <c r="I46" s="285"/>
    </row>
    <row r="47" spans="1:9" x14ac:dyDescent="0.2">
      <c r="A47" s="122"/>
      <c r="B47" s="182">
        <v>186</v>
      </c>
      <c r="C47" s="121" t="s">
        <v>1170</v>
      </c>
      <c r="D47" s="182" t="s">
        <v>1069</v>
      </c>
      <c r="E47" s="197" t="s">
        <v>1025</v>
      </c>
      <c r="F47" s="182" t="s">
        <v>47</v>
      </c>
      <c r="G47" s="285">
        <v>29.97</v>
      </c>
      <c r="H47" s="306">
        <f t="shared" si="1"/>
        <v>34.465499999999999</v>
      </c>
      <c r="I47" s="285">
        <f t="shared" si="3"/>
        <v>0</v>
      </c>
    </row>
    <row r="48" spans="1:9" x14ac:dyDescent="0.2">
      <c r="A48" s="122"/>
      <c r="B48" s="182">
        <v>917</v>
      </c>
      <c r="C48" s="121" t="s">
        <v>1171</v>
      </c>
      <c r="D48" s="182" t="s">
        <v>1069</v>
      </c>
      <c r="E48" s="197" t="s">
        <v>1025</v>
      </c>
      <c r="F48" s="182" t="s">
        <v>35</v>
      </c>
      <c r="G48" s="285">
        <v>50.92</v>
      </c>
      <c r="H48" s="306">
        <f t="shared" si="1"/>
        <v>58.558</v>
      </c>
      <c r="I48" s="285">
        <f t="shared" si="3"/>
        <v>0</v>
      </c>
    </row>
    <row r="49" spans="1:9" x14ac:dyDescent="0.2">
      <c r="A49" s="121"/>
      <c r="B49" s="182"/>
      <c r="C49" s="121"/>
      <c r="D49" s="182"/>
      <c r="E49" s="182"/>
      <c r="F49" s="182"/>
      <c r="G49" s="285"/>
      <c r="H49" s="306"/>
      <c r="I49" s="285"/>
    </row>
    <row r="50" spans="1:9" x14ac:dyDescent="0.2">
      <c r="A50" s="122"/>
      <c r="B50" s="182">
        <v>187</v>
      </c>
      <c r="C50" s="121" t="s">
        <v>1172</v>
      </c>
      <c r="D50" s="182" t="s">
        <v>1069</v>
      </c>
      <c r="E50" s="197" t="s">
        <v>1025</v>
      </c>
      <c r="F50" s="182" t="s">
        <v>47</v>
      </c>
      <c r="G50" s="285">
        <v>24.98</v>
      </c>
      <c r="H50" s="306">
        <f t="shared" si="1"/>
        <v>28.726999999999997</v>
      </c>
      <c r="I50" s="285">
        <f t="shared" si="3"/>
        <v>0</v>
      </c>
    </row>
    <row r="51" spans="1:9" x14ac:dyDescent="0.2">
      <c r="A51" s="122"/>
      <c r="B51" s="182">
        <v>918</v>
      </c>
      <c r="C51" s="121" t="s">
        <v>1173</v>
      </c>
      <c r="D51" s="182" t="s">
        <v>1069</v>
      </c>
      <c r="E51" s="197" t="s">
        <v>1025</v>
      </c>
      <c r="F51" s="182" t="s">
        <v>35</v>
      </c>
      <c r="G51" s="285">
        <v>25.94</v>
      </c>
      <c r="H51" s="306">
        <f t="shared" si="1"/>
        <v>29.831</v>
      </c>
      <c r="I51" s="285">
        <f t="shared" si="3"/>
        <v>0</v>
      </c>
    </row>
    <row r="52" spans="1:9" x14ac:dyDescent="0.2">
      <c r="A52" s="121"/>
      <c r="B52" s="182"/>
      <c r="C52" s="121"/>
      <c r="D52" s="182"/>
      <c r="E52" s="182"/>
      <c r="F52" s="182"/>
      <c r="G52" s="285"/>
      <c r="H52" s="306"/>
      <c r="I52" s="285"/>
    </row>
    <row r="53" spans="1:9" x14ac:dyDescent="0.2">
      <c r="A53" s="122"/>
      <c r="B53" s="182">
        <v>188</v>
      </c>
      <c r="C53" s="121" t="s">
        <v>1174</v>
      </c>
      <c r="D53" s="182" t="s">
        <v>1069</v>
      </c>
      <c r="E53" s="212" t="s">
        <v>1025</v>
      </c>
      <c r="F53" s="182" t="s">
        <v>47</v>
      </c>
      <c r="G53" s="285">
        <v>29.97</v>
      </c>
      <c r="H53" s="306">
        <f t="shared" si="1"/>
        <v>34.465499999999999</v>
      </c>
      <c r="I53" s="285">
        <f t="shared" si="3"/>
        <v>0</v>
      </c>
    </row>
    <row r="54" spans="1:9" x14ac:dyDescent="0.2">
      <c r="A54" s="122"/>
      <c r="B54" s="182">
        <v>1004</v>
      </c>
      <c r="C54" s="121" t="s">
        <v>1175</v>
      </c>
      <c r="D54" s="182" t="s">
        <v>1069</v>
      </c>
      <c r="E54" s="197" t="s">
        <v>1025</v>
      </c>
      <c r="F54" s="182" t="s">
        <v>1074</v>
      </c>
      <c r="G54" s="285">
        <v>23.98</v>
      </c>
      <c r="H54" s="306">
        <f t="shared" si="1"/>
        <v>27.576999999999998</v>
      </c>
      <c r="I54" s="285">
        <f t="shared" si="3"/>
        <v>0</v>
      </c>
    </row>
    <row r="55" spans="1:9" x14ac:dyDescent="0.2">
      <c r="A55" s="121"/>
      <c r="B55" s="182"/>
      <c r="C55" s="121"/>
      <c r="D55" s="182"/>
      <c r="E55" s="182"/>
      <c r="F55" s="182"/>
      <c r="G55" s="285"/>
      <c r="H55" s="306"/>
      <c r="I55" s="285"/>
    </row>
    <row r="56" spans="1:9" x14ac:dyDescent="0.2">
      <c r="A56" s="122"/>
      <c r="B56" s="182">
        <v>206</v>
      </c>
      <c r="C56" s="121" t="s">
        <v>1176</v>
      </c>
      <c r="D56" s="182" t="s">
        <v>1069</v>
      </c>
      <c r="E56" s="197" t="s">
        <v>1025</v>
      </c>
      <c r="F56" s="182" t="s">
        <v>47</v>
      </c>
      <c r="G56" s="285">
        <v>21.98</v>
      </c>
      <c r="H56" s="306">
        <f t="shared" si="1"/>
        <v>25.276999999999997</v>
      </c>
      <c r="I56" s="285">
        <f t="shared" si="3"/>
        <v>0</v>
      </c>
    </row>
    <row r="57" spans="1:9" x14ac:dyDescent="0.2">
      <c r="A57" s="122"/>
      <c r="B57" s="182">
        <v>919</v>
      </c>
      <c r="C57" s="121" t="s">
        <v>1177</v>
      </c>
      <c r="D57" s="182" t="s">
        <v>1069</v>
      </c>
      <c r="E57" s="197" t="s">
        <v>1025</v>
      </c>
      <c r="F57" s="182" t="s">
        <v>35</v>
      </c>
      <c r="G57" s="285">
        <v>30.98</v>
      </c>
      <c r="H57" s="306">
        <f t="shared" si="1"/>
        <v>35.626999999999995</v>
      </c>
      <c r="I57" s="285">
        <f t="shared" si="3"/>
        <v>0</v>
      </c>
    </row>
    <row r="58" spans="1:9" x14ac:dyDescent="0.2">
      <c r="A58" s="121"/>
      <c r="B58" s="182"/>
      <c r="C58" s="121"/>
      <c r="D58" s="182"/>
      <c r="E58" s="182"/>
      <c r="F58" s="182"/>
      <c r="G58" s="285"/>
      <c r="H58" s="306"/>
      <c r="I58" s="285"/>
    </row>
    <row r="59" spans="1:9" x14ac:dyDescent="0.2">
      <c r="A59" s="122"/>
      <c r="B59" s="182">
        <v>207</v>
      </c>
      <c r="C59" s="121" t="s">
        <v>1178</v>
      </c>
      <c r="D59" s="182" t="s">
        <v>1069</v>
      </c>
      <c r="E59" s="197" t="s">
        <v>1025</v>
      </c>
      <c r="F59" s="182" t="s">
        <v>47</v>
      </c>
      <c r="G59" s="285">
        <v>22.98</v>
      </c>
      <c r="H59" s="306">
        <f t="shared" si="1"/>
        <v>26.427</v>
      </c>
      <c r="I59" s="285">
        <f t="shared" si="3"/>
        <v>0</v>
      </c>
    </row>
    <row r="60" spans="1:9" x14ac:dyDescent="0.2">
      <c r="A60" s="122"/>
      <c r="B60" s="182">
        <v>1005</v>
      </c>
      <c r="C60" s="121" t="s">
        <v>1179</v>
      </c>
      <c r="D60" s="182" t="s">
        <v>1069</v>
      </c>
      <c r="E60" s="197" t="s">
        <v>1025</v>
      </c>
      <c r="F60" s="182" t="s">
        <v>1074</v>
      </c>
      <c r="G60" s="285">
        <v>34.96</v>
      </c>
      <c r="H60" s="306">
        <f t="shared" si="1"/>
        <v>40.204000000000001</v>
      </c>
      <c r="I60" s="285">
        <f t="shared" si="3"/>
        <v>0</v>
      </c>
    </row>
    <row r="61" spans="1:9" x14ac:dyDescent="0.2">
      <c r="A61" s="121"/>
      <c r="B61" s="182"/>
      <c r="C61" s="121"/>
      <c r="D61" s="182"/>
      <c r="E61" s="182"/>
      <c r="F61" s="182"/>
      <c r="G61" s="285"/>
      <c r="H61" s="306"/>
      <c r="I61" s="285"/>
    </row>
    <row r="62" spans="1:9" x14ac:dyDescent="0.2">
      <c r="A62" s="122"/>
      <c r="B62" s="182">
        <v>208</v>
      </c>
      <c r="C62" s="121" t="s">
        <v>1180</v>
      </c>
      <c r="D62" s="182" t="s">
        <v>1069</v>
      </c>
      <c r="E62" s="197" t="s">
        <v>1025</v>
      </c>
      <c r="F62" s="182" t="s">
        <v>47</v>
      </c>
      <c r="G62" s="285">
        <v>23.98</v>
      </c>
      <c r="H62" s="306">
        <f t="shared" si="1"/>
        <v>27.576999999999998</v>
      </c>
      <c r="I62" s="285">
        <f t="shared" si="3"/>
        <v>0</v>
      </c>
    </row>
    <row r="63" spans="1:9" x14ac:dyDescent="0.2">
      <c r="A63" s="122"/>
      <c r="B63" s="182">
        <v>1006</v>
      </c>
      <c r="C63" s="121" t="s">
        <v>1181</v>
      </c>
      <c r="D63" s="182" t="s">
        <v>1069</v>
      </c>
      <c r="E63" s="197" t="s">
        <v>1025</v>
      </c>
      <c r="F63" s="182" t="s">
        <v>1074</v>
      </c>
      <c r="G63" s="285">
        <v>26.98</v>
      </c>
      <c r="H63" s="306">
        <f t="shared" si="1"/>
        <v>31.026999999999997</v>
      </c>
      <c r="I63" s="285">
        <f t="shared" si="3"/>
        <v>0</v>
      </c>
    </row>
    <row r="64" spans="1:9" x14ac:dyDescent="0.2">
      <c r="A64" s="121"/>
      <c r="B64" s="182"/>
      <c r="C64" s="121"/>
      <c r="D64" s="182"/>
      <c r="E64" s="182"/>
      <c r="F64" s="182"/>
      <c r="G64" s="285"/>
      <c r="H64" s="306"/>
      <c r="I64" s="285"/>
    </row>
    <row r="65" spans="1:9" x14ac:dyDescent="0.2">
      <c r="A65" s="262"/>
      <c r="B65" s="231">
        <v>392</v>
      </c>
      <c r="C65" s="230" t="s">
        <v>1480</v>
      </c>
      <c r="D65" s="182" t="s">
        <v>1183</v>
      </c>
      <c r="E65" s="212" t="s">
        <v>1025</v>
      </c>
      <c r="F65" s="231"/>
      <c r="G65" s="286">
        <v>403</v>
      </c>
      <c r="H65" s="306">
        <f t="shared" si="1"/>
        <v>463.45</v>
      </c>
      <c r="I65" s="285">
        <f t="shared" si="3"/>
        <v>0</v>
      </c>
    </row>
    <row r="66" spans="1:9" x14ac:dyDescent="0.2">
      <c r="A66" s="262"/>
      <c r="B66" s="231">
        <v>484</v>
      </c>
      <c r="C66" s="230" t="s">
        <v>1481</v>
      </c>
      <c r="D66" s="182" t="s">
        <v>1183</v>
      </c>
      <c r="E66" s="212" t="s">
        <v>1025</v>
      </c>
      <c r="F66" s="231"/>
      <c r="G66" s="286">
        <v>244.85</v>
      </c>
      <c r="H66" s="306">
        <f t="shared" si="1"/>
        <v>281.57749999999999</v>
      </c>
      <c r="I66" s="285">
        <f t="shared" si="3"/>
        <v>0</v>
      </c>
    </row>
    <row r="67" spans="1:9" x14ac:dyDescent="0.2">
      <c r="A67" s="262"/>
      <c r="B67" s="231">
        <v>2621</v>
      </c>
      <c r="C67" s="230" t="s">
        <v>1482</v>
      </c>
      <c r="D67" s="182" t="s">
        <v>1183</v>
      </c>
      <c r="E67" s="212" t="s">
        <v>1025</v>
      </c>
      <c r="F67" s="231"/>
      <c r="G67" s="286">
        <v>91</v>
      </c>
      <c r="H67" s="306">
        <f t="shared" si="1"/>
        <v>104.64999999999999</v>
      </c>
      <c r="I67" s="285">
        <f t="shared" si="3"/>
        <v>0</v>
      </c>
    </row>
    <row r="68" spans="1:9" x14ac:dyDescent="0.2">
      <c r="A68" s="262"/>
      <c r="B68" s="231">
        <v>2625</v>
      </c>
      <c r="C68" s="230" t="s">
        <v>1483</v>
      </c>
      <c r="D68" s="182" t="s">
        <v>1183</v>
      </c>
      <c r="E68" s="212" t="s">
        <v>1025</v>
      </c>
      <c r="F68" s="231"/>
      <c r="G68" s="286">
        <v>68.25</v>
      </c>
      <c r="H68" s="306">
        <f t="shared" si="1"/>
        <v>78.487499999999997</v>
      </c>
      <c r="I68" s="285">
        <f t="shared" si="3"/>
        <v>0</v>
      </c>
    </row>
    <row r="69" spans="1:9" x14ac:dyDescent="0.2">
      <c r="A69" s="230"/>
      <c r="B69" s="231"/>
      <c r="C69" s="230"/>
      <c r="D69" s="231"/>
      <c r="E69" s="182"/>
      <c r="F69" s="231"/>
      <c r="G69" s="286"/>
      <c r="H69" s="306"/>
      <c r="I69" s="285"/>
    </row>
    <row r="70" spans="1:9" x14ac:dyDescent="0.2">
      <c r="A70" s="122"/>
      <c r="B70" s="182">
        <v>304</v>
      </c>
      <c r="C70" s="121" t="s">
        <v>1182</v>
      </c>
      <c r="D70" s="182" t="s">
        <v>1183</v>
      </c>
      <c r="E70" s="197" t="s">
        <v>1025</v>
      </c>
      <c r="F70" s="182" t="s">
        <v>47</v>
      </c>
      <c r="G70" s="285">
        <v>23.98</v>
      </c>
      <c r="H70" s="306">
        <f t="shared" ref="H70:H131" si="4">SUM(G70*1.15)</f>
        <v>27.576999999999998</v>
      </c>
      <c r="I70" s="285">
        <f t="shared" si="3"/>
        <v>0</v>
      </c>
    </row>
    <row r="71" spans="1:9" x14ac:dyDescent="0.2">
      <c r="A71" s="122"/>
      <c r="B71" s="182">
        <v>920</v>
      </c>
      <c r="C71" s="121" t="s">
        <v>1184</v>
      </c>
      <c r="D71" s="182" t="s">
        <v>1183</v>
      </c>
      <c r="E71" s="197" t="s">
        <v>1025</v>
      </c>
      <c r="F71" s="182" t="s">
        <v>35</v>
      </c>
      <c r="G71" s="285">
        <v>53.93</v>
      </c>
      <c r="H71" s="306">
        <f t="shared" si="4"/>
        <v>62.019499999999994</v>
      </c>
      <c r="I71" s="285">
        <f t="shared" si="3"/>
        <v>0</v>
      </c>
    </row>
    <row r="72" spans="1:9" x14ac:dyDescent="0.2">
      <c r="A72" s="121"/>
      <c r="B72" s="182"/>
      <c r="C72" s="121"/>
      <c r="D72" s="182"/>
      <c r="E72" s="182"/>
      <c r="F72" s="182"/>
      <c r="G72" s="285"/>
      <c r="H72" s="306"/>
      <c r="I72" s="285"/>
    </row>
    <row r="73" spans="1:9" x14ac:dyDescent="0.2">
      <c r="A73" s="122"/>
      <c r="B73" s="182">
        <v>305</v>
      </c>
      <c r="C73" s="121" t="s">
        <v>1185</v>
      </c>
      <c r="D73" s="182" t="s">
        <v>1183</v>
      </c>
      <c r="E73" s="197" t="s">
        <v>1025</v>
      </c>
      <c r="F73" s="182" t="s">
        <v>47</v>
      </c>
      <c r="G73" s="285">
        <v>23.98</v>
      </c>
      <c r="H73" s="306">
        <f t="shared" si="4"/>
        <v>27.576999999999998</v>
      </c>
      <c r="I73" s="285">
        <f t="shared" si="3"/>
        <v>0</v>
      </c>
    </row>
    <row r="74" spans="1:9" x14ac:dyDescent="0.2">
      <c r="A74" s="122"/>
      <c r="B74" s="182">
        <v>1007</v>
      </c>
      <c r="C74" s="121" t="s">
        <v>1186</v>
      </c>
      <c r="D74" s="182" t="s">
        <v>1183</v>
      </c>
      <c r="E74" s="197" t="s">
        <v>1025</v>
      </c>
      <c r="F74" s="182" t="s">
        <v>1074</v>
      </c>
      <c r="G74" s="285">
        <v>28.93</v>
      </c>
      <c r="H74" s="306">
        <f t="shared" si="4"/>
        <v>33.269499999999994</v>
      </c>
      <c r="I74" s="285">
        <f t="shared" si="3"/>
        <v>0</v>
      </c>
    </row>
    <row r="75" spans="1:9" x14ac:dyDescent="0.2">
      <c r="A75" s="121"/>
      <c r="B75" s="182"/>
      <c r="C75" s="121"/>
      <c r="D75" s="182"/>
      <c r="E75" s="182"/>
      <c r="F75" s="182"/>
      <c r="G75" s="285"/>
      <c r="H75" s="306"/>
      <c r="I75" s="285"/>
    </row>
    <row r="76" spans="1:9" x14ac:dyDescent="0.2">
      <c r="A76" s="122"/>
      <c r="B76" s="182">
        <v>306</v>
      </c>
      <c r="C76" s="121" t="s">
        <v>1187</v>
      </c>
      <c r="D76" s="182" t="s">
        <v>1183</v>
      </c>
      <c r="E76" s="197" t="s">
        <v>1025</v>
      </c>
      <c r="F76" s="182" t="s">
        <v>47</v>
      </c>
      <c r="G76" s="285">
        <v>34.94</v>
      </c>
      <c r="H76" s="306">
        <f t="shared" si="4"/>
        <v>40.180999999999997</v>
      </c>
      <c r="I76" s="285">
        <f t="shared" si="3"/>
        <v>0</v>
      </c>
    </row>
    <row r="77" spans="1:9" x14ac:dyDescent="0.2">
      <c r="A77" s="122"/>
      <c r="B77" s="182">
        <v>1081</v>
      </c>
      <c r="C77" s="121" t="s">
        <v>1188</v>
      </c>
      <c r="D77" s="182" t="s">
        <v>1183</v>
      </c>
      <c r="E77" s="197" t="s">
        <v>1025</v>
      </c>
      <c r="F77" s="182" t="s">
        <v>35</v>
      </c>
      <c r="G77" s="285">
        <v>46.98</v>
      </c>
      <c r="H77" s="306">
        <f t="shared" si="4"/>
        <v>54.026999999999994</v>
      </c>
      <c r="I77" s="285">
        <f t="shared" si="3"/>
        <v>0</v>
      </c>
    </row>
    <row r="78" spans="1:9" x14ac:dyDescent="0.2">
      <c r="A78" s="121"/>
      <c r="B78" s="182"/>
      <c r="C78" s="121"/>
      <c r="D78" s="182"/>
      <c r="E78" s="182"/>
      <c r="F78" s="182"/>
      <c r="G78" s="285"/>
      <c r="H78" s="306"/>
      <c r="I78" s="285"/>
    </row>
    <row r="79" spans="1:9" x14ac:dyDescent="0.2">
      <c r="A79" s="122"/>
      <c r="B79" s="182">
        <v>327</v>
      </c>
      <c r="C79" s="121" t="s">
        <v>1189</v>
      </c>
      <c r="D79" s="182" t="s">
        <v>1183</v>
      </c>
      <c r="E79" s="197" t="s">
        <v>1025</v>
      </c>
      <c r="F79" s="182" t="s">
        <v>47</v>
      </c>
      <c r="G79" s="285">
        <v>33.18</v>
      </c>
      <c r="H79" s="306">
        <f t="shared" si="4"/>
        <v>38.156999999999996</v>
      </c>
      <c r="I79" s="285">
        <f t="shared" si="3"/>
        <v>0</v>
      </c>
    </row>
    <row r="80" spans="1:9" x14ac:dyDescent="0.2">
      <c r="A80" s="122"/>
      <c r="B80" s="182">
        <v>921</v>
      </c>
      <c r="C80" s="121" t="s">
        <v>1190</v>
      </c>
      <c r="D80" s="182" t="s">
        <v>1183</v>
      </c>
      <c r="E80" s="197" t="s">
        <v>1025</v>
      </c>
      <c r="F80" s="182" t="s">
        <v>35</v>
      </c>
      <c r="G80" s="285">
        <v>94.92</v>
      </c>
      <c r="H80" s="306">
        <f t="shared" si="4"/>
        <v>109.15799999999999</v>
      </c>
      <c r="I80" s="285">
        <f t="shared" si="3"/>
        <v>0</v>
      </c>
    </row>
    <row r="81" spans="1:9" x14ac:dyDescent="0.2">
      <c r="A81" s="121"/>
      <c r="B81" s="182"/>
      <c r="C81" s="121"/>
      <c r="D81" s="182"/>
      <c r="E81" s="182"/>
      <c r="F81" s="182"/>
      <c r="G81" s="285"/>
      <c r="H81" s="306"/>
      <c r="I81" s="285"/>
    </row>
    <row r="82" spans="1:9" x14ac:dyDescent="0.2">
      <c r="A82" s="122"/>
      <c r="B82" s="182">
        <v>328</v>
      </c>
      <c r="C82" s="121" t="s">
        <v>1319</v>
      </c>
      <c r="D82" s="182" t="s">
        <v>1183</v>
      </c>
      <c r="E82" s="197" t="s">
        <v>1025</v>
      </c>
      <c r="F82" s="182" t="s">
        <v>47</v>
      </c>
      <c r="G82" s="285">
        <v>25.98</v>
      </c>
      <c r="H82" s="306">
        <f t="shared" si="4"/>
        <v>29.876999999999999</v>
      </c>
      <c r="I82" s="285">
        <f t="shared" si="3"/>
        <v>0</v>
      </c>
    </row>
    <row r="83" spans="1:9" x14ac:dyDescent="0.2">
      <c r="A83" s="122"/>
      <c r="B83" s="182">
        <v>1008</v>
      </c>
      <c r="C83" s="121" t="s">
        <v>1191</v>
      </c>
      <c r="D83" s="182" t="s">
        <v>1183</v>
      </c>
      <c r="E83" s="197" t="s">
        <v>1025</v>
      </c>
      <c r="F83" s="182" t="s">
        <v>1074</v>
      </c>
      <c r="G83" s="285">
        <v>23.94</v>
      </c>
      <c r="H83" s="306">
        <f t="shared" si="4"/>
        <v>27.530999999999999</v>
      </c>
      <c r="I83" s="285">
        <f t="shared" si="3"/>
        <v>0</v>
      </c>
    </row>
    <row r="84" spans="1:9" x14ac:dyDescent="0.2">
      <c r="A84" s="121"/>
      <c r="B84" s="182"/>
      <c r="C84" s="121"/>
      <c r="D84" s="182"/>
      <c r="E84" s="182"/>
      <c r="F84" s="182"/>
      <c r="G84" s="285"/>
      <c r="H84" s="306"/>
      <c r="I84" s="285"/>
    </row>
    <row r="85" spans="1:9" x14ac:dyDescent="0.2">
      <c r="A85" s="122"/>
      <c r="B85" s="182">
        <v>329</v>
      </c>
      <c r="C85" s="121" t="s">
        <v>1192</v>
      </c>
      <c r="D85" s="182" t="s">
        <v>1183</v>
      </c>
      <c r="E85" s="197" t="s">
        <v>1025</v>
      </c>
      <c r="F85" s="182" t="s">
        <v>47</v>
      </c>
      <c r="G85" s="285">
        <v>23.98</v>
      </c>
      <c r="H85" s="306">
        <f t="shared" si="4"/>
        <v>27.576999999999998</v>
      </c>
      <c r="I85" s="285">
        <f t="shared" si="3"/>
        <v>0</v>
      </c>
    </row>
    <row r="86" spans="1:9" x14ac:dyDescent="0.2">
      <c r="A86" s="122"/>
      <c r="B86" s="182">
        <v>922</v>
      </c>
      <c r="C86" s="121" t="s">
        <v>1193</v>
      </c>
      <c r="D86" s="182" t="s">
        <v>1183</v>
      </c>
      <c r="E86" s="197" t="s">
        <v>1025</v>
      </c>
      <c r="F86" s="182" t="s">
        <v>35</v>
      </c>
      <c r="G86" s="285">
        <v>75.97</v>
      </c>
      <c r="H86" s="306">
        <f t="shared" si="4"/>
        <v>87.365499999999997</v>
      </c>
      <c r="I86" s="285">
        <f t="shared" si="3"/>
        <v>0</v>
      </c>
    </row>
    <row r="87" spans="1:9" x14ac:dyDescent="0.2">
      <c r="A87" s="121"/>
      <c r="B87" s="182"/>
      <c r="C87" s="121"/>
      <c r="D87" s="182"/>
      <c r="E87" s="182"/>
      <c r="F87" s="182"/>
      <c r="G87" s="285"/>
      <c r="H87" s="306"/>
      <c r="I87" s="285"/>
    </row>
    <row r="88" spans="1:9" x14ac:dyDescent="0.2">
      <c r="A88" s="122"/>
      <c r="B88" s="182">
        <v>388</v>
      </c>
      <c r="C88" s="121" t="s">
        <v>1194</v>
      </c>
      <c r="D88" s="182" t="s">
        <v>1183</v>
      </c>
      <c r="E88" s="197" t="s">
        <v>1025</v>
      </c>
      <c r="F88" s="182" t="s">
        <v>47</v>
      </c>
      <c r="G88" s="285">
        <v>32.47</v>
      </c>
      <c r="H88" s="306">
        <f t="shared" si="4"/>
        <v>37.340499999999999</v>
      </c>
      <c r="I88" s="285">
        <f t="shared" si="3"/>
        <v>0</v>
      </c>
    </row>
    <row r="89" spans="1:9" x14ac:dyDescent="0.2">
      <c r="A89" s="122"/>
      <c r="B89" s="182">
        <v>1009</v>
      </c>
      <c r="C89" s="121" t="s">
        <v>1195</v>
      </c>
      <c r="D89" s="182" t="s">
        <v>1183</v>
      </c>
      <c r="E89" s="197" t="s">
        <v>1025</v>
      </c>
      <c r="F89" s="182" t="s">
        <v>1074</v>
      </c>
      <c r="G89" s="285">
        <v>39.880000000000003</v>
      </c>
      <c r="H89" s="306">
        <f t="shared" si="4"/>
        <v>45.862000000000002</v>
      </c>
      <c r="I89" s="285">
        <f t="shared" si="3"/>
        <v>0</v>
      </c>
    </row>
    <row r="90" spans="1:9" x14ac:dyDescent="0.2">
      <c r="A90" s="121"/>
      <c r="B90" s="182"/>
      <c r="C90" s="121"/>
      <c r="D90" s="182"/>
      <c r="E90" s="182"/>
      <c r="F90" s="182"/>
      <c r="G90" s="285"/>
      <c r="H90" s="306"/>
      <c r="I90" s="285"/>
    </row>
    <row r="91" spans="1:9" x14ac:dyDescent="0.2">
      <c r="A91" s="122"/>
      <c r="B91" s="182">
        <v>389</v>
      </c>
      <c r="C91" s="121" t="s">
        <v>1196</v>
      </c>
      <c r="D91" s="182" t="s">
        <v>1183</v>
      </c>
      <c r="E91" s="197" t="s">
        <v>1025</v>
      </c>
      <c r="F91" s="182" t="s">
        <v>47</v>
      </c>
      <c r="G91" s="285">
        <v>23.98</v>
      </c>
      <c r="H91" s="306">
        <f t="shared" si="4"/>
        <v>27.576999999999998</v>
      </c>
      <c r="I91" s="285">
        <f t="shared" si="3"/>
        <v>0</v>
      </c>
    </row>
    <row r="92" spans="1:9" x14ac:dyDescent="0.2">
      <c r="A92" s="122"/>
      <c r="B92" s="182">
        <v>923</v>
      </c>
      <c r="C92" s="121" t="s">
        <v>1197</v>
      </c>
      <c r="D92" s="182" t="s">
        <v>1183</v>
      </c>
      <c r="E92" s="197" t="s">
        <v>1025</v>
      </c>
      <c r="F92" s="182" t="s">
        <v>35</v>
      </c>
      <c r="G92" s="285">
        <v>64.89</v>
      </c>
      <c r="H92" s="306">
        <f t="shared" si="4"/>
        <v>74.623499999999993</v>
      </c>
      <c r="I92" s="285">
        <f t="shared" si="3"/>
        <v>0</v>
      </c>
    </row>
    <row r="93" spans="1:9" x14ac:dyDescent="0.2">
      <c r="A93" s="121"/>
      <c r="B93" s="182"/>
      <c r="C93" s="121"/>
      <c r="D93" s="182"/>
      <c r="E93" s="182"/>
      <c r="F93" s="182"/>
      <c r="G93" s="285"/>
      <c r="H93" s="306"/>
      <c r="I93" s="285"/>
    </row>
    <row r="94" spans="1:9" x14ac:dyDescent="0.2">
      <c r="A94" s="122"/>
      <c r="B94" s="182">
        <v>390</v>
      </c>
      <c r="C94" s="121" t="s">
        <v>1467</v>
      </c>
      <c r="D94" s="182" t="s">
        <v>1183</v>
      </c>
      <c r="E94" s="197" t="s">
        <v>1025</v>
      </c>
      <c r="F94" s="182" t="s">
        <v>47</v>
      </c>
      <c r="G94" s="285">
        <v>44.93</v>
      </c>
      <c r="H94" s="306">
        <f t="shared" si="4"/>
        <v>51.669499999999992</v>
      </c>
      <c r="I94" s="285">
        <f t="shared" ref="I94:I170" si="5">SUM((A94)*(H94))</f>
        <v>0</v>
      </c>
    </row>
    <row r="95" spans="1:9" x14ac:dyDescent="0.2">
      <c r="A95" s="122"/>
      <c r="B95" s="182">
        <v>1010</v>
      </c>
      <c r="C95" s="121" t="s">
        <v>1198</v>
      </c>
      <c r="D95" s="182" t="s">
        <v>1183</v>
      </c>
      <c r="E95" s="197" t="s">
        <v>1025</v>
      </c>
      <c r="F95" s="182" t="s">
        <v>1074</v>
      </c>
      <c r="G95" s="285">
        <v>32.89</v>
      </c>
      <c r="H95" s="306">
        <f t="shared" si="4"/>
        <v>37.823499999999996</v>
      </c>
      <c r="I95" s="285">
        <f t="shared" si="5"/>
        <v>0</v>
      </c>
    </row>
    <row r="96" spans="1:9" x14ac:dyDescent="0.2">
      <c r="A96" s="121"/>
      <c r="B96" s="182"/>
      <c r="C96" s="121"/>
      <c r="D96" s="182"/>
      <c r="E96" s="182"/>
      <c r="F96" s="182"/>
      <c r="G96" s="285"/>
      <c r="H96" s="306"/>
      <c r="I96" s="285"/>
    </row>
    <row r="97" spans="1:9" x14ac:dyDescent="0.2">
      <c r="A97" s="122"/>
      <c r="B97" s="182">
        <v>361</v>
      </c>
      <c r="C97" s="121" t="s">
        <v>1199</v>
      </c>
      <c r="D97" s="182" t="s">
        <v>1183</v>
      </c>
      <c r="E97" s="197" t="s">
        <v>1025</v>
      </c>
      <c r="F97" s="182" t="s">
        <v>47</v>
      </c>
      <c r="G97" s="285">
        <v>23.98</v>
      </c>
      <c r="H97" s="306">
        <f t="shared" si="4"/>
        <v>27.576999999999998</v>
      </c>
      <c r="I97" s="285">
        <f t="shared" si="5"/>
        <v>0</v>
      </c>
    </row>
    <row r="98" spans="1:9" x14ac:dyDescent="0.2">
      <c r="A98" s="122"/>
      <c r="B98" s="182">
        <v>924</v>
      </c>
      <c r="C98" s="121" t="s">
        <v>1200</v>
      </c>
      <c r="D98" s="182" t="s">
        <v>1183</v>
      </c>
      <c r="E98" s="197" t="s">
        <v>1025</v>
      </c>
      <c r="F98" s="182" t="s">
        <v>35</v>
      </c>
      <c r="G98" s="285">
        <v>69.94</v>
      </c>
      <c r="H98" s="306">
        <f t="shared" si="4"/>
        <v>80.430999999999997</v>
      </c>
      <c r="I98" s="285">
        <f t="shared" si="5"/>
        <v>0</v>
      </c>
    </row>
    <row r="99" spans="1:9" x14ac:dyDescent="0.2">
      <c r="A99" s="121"/>
      <c r="B99" s="182"/>
      <c r="C99" s="121"/>
      <c r="D99" s="182"/>
      <c r="E99" s="182"/>
      <c r="F99" s="182"/>
      <c r="G99" s="285"/>
      <c r="H99" s="306"/>
      <c r="I99" s="285"/>
    </row>
    <row r="100" spans="1:9" x14ac:dyDescent="0.2">
      <c r="A100" s="122"/>
      <c r="B100" s="182">
        <v>362</v>
      </c>
      <c r="C100" s="121" t="s">
        <v>1201</v>
      </c>
      <c r="D100" s="182" t="s">
        <v>1183</v>
      </c>
      <c r="E100" s="197" t="s">
        <v>1025</v>
      </c>
      <c r="F100" s="182" t="s">
        <v>47</v>
      </c>
      <c r="G100" s="285">
        <v>29.97</v>
      </c>
      <c r="H100" s="306">
        <f t="shared" si="4"/>
        <v>34.465499999999999</v>
      </c>
      <c r="I100" s="285">
        <f t="shared" si="5"/>
        <v>0</v>
      </c>
    </row>
    <row r="101" spans="1:9" x14ac:dyDescent="0.2">
      <c r="A101" s="122"/>
      <c r="B101" s="182">
        <v>1011</v>
      </c>
      <c r="C101" s="121" t="s">
        <v>1202</v>
      </c>
      <c r="D101" s="182" t="s">
        <v>1183</v>
      </c>
      <c r="E101" s="197" t="s">
        <v>1025</v>
      </c>
      <c r="F101" s="182" t="s">
        <v>1074</v>
      </c>
      <c r="G101" s="285">
        <v>37.97</v>
      </c>
      <c r="H101" s="306">
        <f t="shared" si="4"/>
        <v>43.665499999999994</v>
      </c>
      <c r="I101" s="285">
        <f t="shared" si="5"/>
        <v>0</v>
      </c>
    </row>
    <row r="102" spans="1:9" x14ac:dyDescent="0.2">
      <c r="A102" s="121"/>
      <c r="B102" s="182"/>
      <c r="C102" s="121"/>
      <c r="D102" s="182"/>
      <c r="E102" s="182"/>
      <c r="F102" s="182"/>
      <c r="G102" s="285"/>
      <c r="H102" s="306"/>
      <c r="I102" s="285"/>
    </row>
    <row r="103" spans="1:9" x14ac:dyDescent="0.2">
      <c r="A103" s="122"/>
      <c r="B103" s="182">
        <v>363</v>
      </c>
      <c r="C103" s="121" t="s">
        <v>1203</v>
      </c>
      <c r="D103" s="182" t="s">
        <v>1183</v>
      </c>
      <c r="E103" s="197" t="s">
        <v>1025</v>
      </c>
      <c r="F103" s="182" t="s">
        <v>47</v>
      </c>
      <c r="G103" s="285">
        <v>23.98</v>
      </c>
      <c r="H103" s="306">
        <f t="shared" si="4"/>
        <v>27.576999999999998</v>
      </c>
      <c r="I103" s="285">
        <f t="shared" si="5"/>
        <v>0</v>
      </c>
    </row>
    <row r="104" spans="1:9" x14ac:dyDescent="0.2">
      <c r="A104" s="122"/>
      <c r="B104" s="182">
        <v>925</v>
      </c>
      <c r="C104" s="121" t="s">
        <v>1204</v>
      </c>
      <c r="D104" s="182" t="s">
        <v>1183</v>
      </c>
      <c r="E104" s="197" t="s">
        <v>1025</v>
      </c>
      <c r="F104" s="182" t="s">
        <v>35</v>
      </c>
      <c r="G104" s="285">
        <v>61.99</v>
      </c>
      <c r="H104" s="306">
        <f t="shared" si="4"/>
        <v>71.288499999999999</v>
      </c>
      <c r="I104" s="285">
        <f t="shared" si="5"/>
        <v>0</v>
      </c>
    </row>
    <row r="105" spans="1:9" x14ac:dyDescent="0.2">
      <c r="A105" s="121"/>
      <c r="B105" s="182"/>
      <c r="C105" s="121"/>
      <c r="D105" s="182"/>
      <c r="E105" s="182"/>
      <c r="F105" s="182"/>
      <c r="G105" s="285"/>
      <c r="H105" s="306"/>
      <c r="I105" s="285"/>
    </row>
    <row r="106" spans="1:9" x14ac:dyDescent="0.2">
      <c r="A106" s="262"/>
      <c r="B106" s="231">
        <v>521</v>
      </c>
      <c r="C106" s="230" t="s">
        <v>1484</v>
      </c>
      <c r="D106" s="182" t="s">
        <v>1206</v>
      </c>
      <c r="E106" s="212" t="s">
        <v>1025</v>
      </c>
      <c r="F106" s="231"/>
      <c r="G106" s="286">
        <v>409</v>
      </c>
      <c r="H106" s="306">
        <f t="shared" si="4"/>
        <v>470.34999999999997</v>
      </c>
      <c r="I106" s="285">
        <f t="shared" si="5"/>
        <v>0</v>
      </c>
    </row>
    <row r="107" spans="1:9" x14ac:dyDescent="0.2">
      <c r="A107" s="262"/>
      <c r="B107" s="231">
        <v>530</v>
      </c>
      <c r="C107" s="230" t="s">
        <v>1485</v>
      </c>
      <c r="D107" s="182" t="s">
        <v>1206</v>
      </c>
      <c r="E107" s="212" t="s">
        <v>1025</v>
      </c>
      <c r="F107" s="231"/>
      <c r="G107" s="286">
        <v>163.68</v>
      </c>
      <c r="H107" s="306">
        <f t="shared" si="4"/>
        <v>188.232</v>
      </c>
      <c r="I107" s="285">
        <f t="shared" si="5"/>
        <v>0</v>
      </c>
    </row>
    <row r="108" spans="1:9" x14ac:dyDescent="0.2">
      <c r="A108" s="262"/>
      <c r="B108" s="231">
        <v>1840</v>
      </c>
      <c r="C108" s="230" t="s">
        <v>1488</v>
      </c>
      <c r="D108" s="182" t="s">
        <v>1206</v>
      </c>
      <c r="E108" s="212" t="s">
        <v>1025</v>
      </c>
      <c r="F108" s="231"/>
      <c r="G108" s="286">
        <v>220</v>
      </c>
      <c r="H108" s="306">
        <f t="shared" si="4"/>
        <v>252.99999999999997</v>
      </c>
      <c r="I108" s="285">
        <f t="shared" si="5"/>
        <v>0</v>
      </c>
    </row>
    <row r="109" spans="1:9" x14ac:dyDescent="0.2">
      <c r="A109" s="262"/>
      <c r="B109" s="231">
        <v>2069</v>
      </c>
      <c r="C109" s="230" t="s">
        <v>1486</v>
      </c>
      <c r="D109" s="182" t="s">
        <v>1206</v>
      </c>
      <c r="E109" s="212" t="s">
        <v>1025</v>
      </c>
      <c r="F109" s="231"/>
      <c r="G109" s="286">
        <v>2.5</v>
      </c>
      <c r="H109" s="306">
        <f t="shared" si="4"/>
        <v>2.875</v>
      </c>
      <c r="I109" s="285">
        <f t="shared" si="5"/>
        <v>0</v>
      </c>
    </row>
    <row r="110" spans="1:9" x14ac:dyDescent="0.2">
      <c r="A110" s="262"/>
      <c r="B110" s="231">
        <v>1816</v>
      </c>
      <c r="C110" s="230" t="s">
        <v>1487</v>
      </c>
      <c r="D110" s="182" t="s">
        <v>1206</v>
      </c>
      <c r="E110" s="212" t="s">
        <v>1025</v>
      </c>
      <c r="F110" s="231"/>
      <c r="G110" s="286">
        <v>125</v>
      </c>
      <c r="H110" s="306">
        <f t="shared" si="4"/>
        <v>143.75</v>
      </c>
      <c r="I110" s="285">
        <f t="shared" si="5"/>
        <v>0</v>
      </c>
    </row>
    <row r="111" spans="1:9" x14ac:dyDescent="0.2">
      <c r="A111" s="262"/>
      <c r="B111" s="231">
        <v>2071</v>
      </c>
      <c r="C111" s="230" t="s">
        <v>1489</v>
      </c>
      <c r="D111" s="182" t="s">
        <v>1206</v>
      </c>
      <c r="E111" s="212" t="s">
        <v>1025</v>
      </c>
      <c r="F111" s="231"/>
      <c r="G111" s="286">
        <v>31.63</v>
      </c>
      <c r="H111" s="306">
        <f t="shared" si="4"/>
        <v>36.374499999999998</v>
      </c>
      <c r="I111" s="285">
        <f t="shared" si="5"/>
        <v>0</v>
      </c>
    </row>
    <row r="112" spans="1:9" x14ac:dyDescent="0.2">
      <c r="A112" s="262"/>
      <c r="B112" s="231">
        <v>1828</v>
      </c>
      <c r="C112" s="230" t="s">
        <v>1490</v>
      </c>
      <c r="D112" s="182" t="s">
        <v>1206</v>
      </c>
      <c r="E112" s="212" t="s">
        <v>1025</v>
      </c>
      <c r="F112" s="231"/>
      <c r="G112" s="286">
        <v>125</v>
      </c>
      <c r="H112" s="306">
        <f t="shared" si="4"/>
        <v>143.75</v>
      </c>
      <c r="I112" s="285">
        <f t="shared" si="5"/>
        <v>0</v>
      </c>
    </row>
    <row r="113" spans="1:9" x14ac:dyDescent="0.2">
      <c r="A113" s="262"/>
      <c r="B113" s="231">
        <v>2070</v>
      </c>
      <c r="C113" s="230" t="s">
        <v>1499</v>
      </c>
      <c r="D113" s="182" t="s">
        <v>1206</v>
      </c>
      <c r="E113" s="212" t="s">
        <v>1025</v>
      </c>
      <c r="F113" s="231"/>
      <c r="G113" s="286">
        <v>141.87</v>
      </c>
      <c r="H113" s="306">
        <f t="shared" si="4"/>
        <v>163.15049999999999</v>
      </c>
      <c r="I113" s="285">
        <f t="shared" si="5"/>
        <v>0</v>
      </c>
    </row>
    <row r="114" spans="1:9" x14ac:dyDescent="0.2">
      <c r="A114" s="230"/>
      <c r="B114" s="231"/>
      <c r="C114" s="230"/>
      <c r="D114" s="231"/>
      <c r="E114" s="182"/>
      <c r="F114" s="231"/>
      <c r="G114" s="286"/>
      <c r="H114" s="306"/>
      <c r="I114" s="285"/>
    </row>
    <row r="115" spans="1:9" x14ac:dyDescent="0.2">
      <c r="A115" s="122"/>
      <c r="B115" s="182">
        <v>455</v>
      </c>
      <c r="C115" s="121" t="s">
        <v>1205</v>
      </c>
      <c r="D115" s="182" t="s">
        <v>1206</v>
      </c>
      <c r="E115" s="197" t="s">
        <v>1025</v>
      </c>
      <c r="F115" s="182" t="s">
        <v>47</v>
      </c>
      <c r="G115" s="285">
        <v>65.92</v>
      </c>
      <c r="H115" s="306">
        <f t="shared" si="4"/>
        <v>75.807999999999993</v>
      </c>
      <c r="I115" s="285">
        <f t="shared" si="5"/>
        <v>0</v>
      </c>
    </row>
    <row r="116" spans="1:9" x14ac:dyDescent="0.2">
      <c r="A116" s="122"/>
      <c r="B116" s="182">
        <v>1012</v>
      </c>
      <c r="C116" s="121" t="s">
        <v>1207</v>
      </c>
      <c r="D116" s="182" t="s">
        <v>1206</v>
      </c>
      <c r="E116" s="197" t="s">
        <v>1025</v>
      </c>
      <c r="F116" s="182" t="s">
        <v>1074</v>
      </c>
      <c r="G116" s="285">
        <v>49.62</v>
      </c>
      <c r="H116" s="306">
        <f t="shared" si="4"/>
        <v>57.062999999999995</v>
      </c>
      <c r="I116" s="285">
        <f t="shared" si="5"/>
        <v>0</v>
      </c>
    </row>
    <row r="117" spans="1:9" x14ac:dyDescent="0.2">
      <c r="A117" s="121"/>
      <c r="B117" s="182"/>
      <c r="C117" s="121"/>
      <c r="D117" s="182"/>
      <c r="E117" s="182"/>
      <c r="F117" s="182"/>
      <c r="G117" s="285"/>
      <c r="H117" s="306"/>
      <c r="I117" s="285"/>
    </row>
    <row r="118" spans="1:9" x14ac:dyDescent="0.2">
      <c r="A118" s="122"/>
      <c r="B118" s="182">
        <v>456</v>
      </c>
      <c r="C118" s="121" t="s">
        <v>1208</v>
      </c>
      <c r="D118" s="182" t="s">
        <v>1206</v>
      </c>
      <c r="E118" s="197" t="s">
        <v>1025</v>
      </c>
      <c r="F118" s="182" t="s">
        <v>47</v>
      </c>
      <c r="G118" s="285">
        <v>23.98</v>
      </c>
      <c r="H118" s="306">
        <f t="shared" si="4"/>
        <v>27.576999999999998</v>
      </c>
      <c r="I118" s="285">
        <f t="shared" si="5"/>
        <v>0</v>
      </c>
    </row>
    <row r="119" spans="1:9" x14ac:dyDescent="0.2">
      <c r="A119" s="122"/>
      <c r="B119" s="182">
        <v>1085</v>
      </c>
      <c r="C119" s="121" t="s">
        <v>1209</v>
      </c>
      <c r="D119" s="182" t="s">
        <v>1206</v>
      </c>
      <c r="E119" s="197" t="s">
        <v>1025</v>
      </c>
      <c r="F119" s="182" t="s">
        <v>35</v>
      </c>
      <c r="G119" s="285">
        <v>102.87</v>
      </c>
      <c r="H119" s="306">
        <f t="shared" si="4"/>
        <v>118.3005</v>
      </c>
      <c r="I119" s="285">
        <f t="shared" si="5"/>
        <v>0</v>
      </c>
    </row>
    <row r="120" spans="1:9" x14ac:dyDescent="0.2">
      <c r="A120" s="121"/>
      <c r="B120" s="182"/>
      <c r="C120" s="121"/>
      <c r="D120" s="182"/>
      <c r="E120" s="182"/>
      <c r="F120" s="182"/>
      <c r="G120" s="285"/>
      <c r="H120" s="306"/>
      <c r="I120" s="285"/>
    </row>
    <row r="121" spans="1:9" x14ac:dyDescent="0.2">
      <c r="A121" s="122"/>
      <c r="B121" s="182">
        <v>457</v>
      </c>
      <c r="C121" s="121" t="s">
        <v>1210</v>
      </c>
      <c r="D121" s="182" t="s">
        <v>1206</v>
      </c>
      <c r="E121" s="197" t="s">
        <v>1025</v>
      </c>
      <c r="F121" s="182" t="s">
        <v>47</v>
      </c>
      <c r="G121" s="285">
        <v>33.47</v>
      </c>
      <c r="H121" s="306">
        <f t="shared" si="4"/>
        <v>38.490499999999997</v>
      </c>
      <c r="I121" s="285">
        <f t="shared" si="5"/>
        <v>0</v>
      </c>
    </row>
    <row r="122" spans="1:9" x14ac:dyDescent="0.2">
      <c r="A122" s="122"/>
      <c r="B122" s="182">
        <v>1013</v>
      </c>
      <c r="C122" s="121" t="s">
        <v>1211</v>
      </c>
      <c r="D122" s="182" t="s">
        <v>1206</v>
      </c>
      <c r="E122" s="197" t="s">
        <v>1025</v>
      </c>
      <c r="F122" s="182" t="s">
        <v>1074</v>
      </c>
      <c r="G122" s="285">
        <v>16.989999999999998</v>
      </c>
      <c r="H122" s="306">
        <f t="shared" si="4"/>
        <v>19.538499999999996</v>
      </c>
      <c r="I122" s="285">
        <f t="shared" si="5"/>
        <v>0</v>
      </c>
    </row>
    <row r="123" spans="1:9" x14ac:dyDescent="0.2">
      <c r="A123" s="121"/>
      <c r="B123" s="182"/>
      <c r="C123" s="121"/>
      <c r="D123" s="182"/>
      <c r="E123" s="182"/>
      <c r="F123" s="182"/>
      <c r="G123" s="285"/>
      <c r="H123" s="306"/>
      <c r="I123" s="285"/>
    </row>
    <row r="124" spans="1:9" x14ac:dyDescent="0.2">
      <c r="A124" s="122"/>
      <c r="B124" s="182">
        <v>480</v>
      </c>
      <c r="C124" s="121" t="s">
        <v>1212</v>
      </c>
      <c r="D124" s="182" t="s">
        <v>1206</v>
      </c>
      <c r="E124" s="198" t="s">
        <v>1025</v>
      </c>
      <c r="F124" s="182" t="s">
        <v>47</v>
      </c>
      <c r="G124" s="285">
        <v>31.93</v>
      </c>
      <c r="H124" s="306">
        <f t="shared" si="4"/>
        <v>36.719499999999996</v>
      </c>
      <c r="I124" s="285">
        <f t="shared" si="5"/>
        <v>0</v>
      </c>
    </row>
    <row r="125" spans="1:9" x14ac:dyDescent="0.2">
      <c r="A125" s="122"/>
      <c r="B125" s="182">
        <v>926</v>
      </c>
      <c r="C125" s="121" t="s">
        <v>1213</v>
      </c>
      <c r="D125" s="182" t="s">
        <v>1206</v>
      </c>
      <c r="E125" s="197" t="s">
        <v>1025</v>
      </c>
      <c r="F125" s="182" t="s">
        <v>35</v>
      </c>
      <c r="G125" s="285">
        <v>32.99</v>
      </c>
      <c r="H125" s="306">
        <f t="shared" si="4"/>
        <v>37.938499999999998</v>
      </c>
      <c r="I125" s="285">
        <f t="shared" si="5"/>
        <v>0</v>
      </c>
    </row>
    <row r="126" spans="1:9" x14ac:dyDescent="0.2">
      <c r="A126" s="121"/>
      <c r="B126" s="182"/>
      <c r="C126" s="121"/>
      <c r="D126" s="182"/>
      <c r="E126" s="182"/>
      <c r="F126" s="182"/>
      <c r="G126" s="285"/>
      <c r="H126" s="306"/>
      <c r="I126" s="285"/>
    </row>
    <row r="127" spans="1:9" x14ac:dyDescent="0.2">
      <c r="A127" s="122"/>
      <c r="B127" s="182">
        <v>481</v>
      </c>
      <c r="C127" s="121" t="s">
        <v>1214</v>
      </c>
      <c r="D127" s="182" t="s">
        <v>1206</v>
      </c>
      <c r="E127" s="197" t="s">
        <v>1025</v>
      </c>
      <c r="F127" s="182" t="s">
        <v>47</v>
      </c>
      <c r="G127" s="285">
        <v>22.49</v>
      </c>
      <c r="H127" s="306">
        <f t="shared" si="4"/>
        <v>25.863499999999995</v>
      </c>
      <c r="I127" s="285">
        <f t="shared" si="5"/>
        <v>0</v>
      </c>
    </row>
    <row r="128" spans="1:9" x14ac:dyDescent="0.2">
      <c r="A128" s="122"/>
      <c r="B128" s="182">
        <v>1014</v>
      </c>
      <c r="C128" s="121" t="s">
        <v>1215</v>
      </c>
      <c r="D128" s="182" t="s">
        <v>1206</v>
      </c>
      <c r="E128" s="197" t="s">
        <v>1025</v>
      </c>
      <c r="F128" s="182" t="s">
        <v>1074</v>
      </c>
      <c r="G128" s="285">
        <v>32.07</v>
      </c>
      <c r="H128" s="306">
        <f t="shared" si="4"/>
        <v>36.880499999999998</v>
      </c>
      <c r="I128" s="285">
        <f t="shared" si="5"/>
        <v>0</v>
      </c>
    </row>
    <row r="129" spans="1:9" x14ac:dyDescent="0.2">
      <c r="A129" s="121"/>
      <c r="B129" s="182"/>
      <c r="C129" s="121"/>
      <c r="D129" s="182"/>
      <c r="E129" s="182"/>
      <c r="F129" s="182"/>
      <c r="G129" s="285"/>
      <c r="H129" s="306"/>
      <c r="I129" s="285"/>
    </row>
    <row r="130" spans="1:9" x14ac:dyDescent="0.2">
      <c r="A130" s="122"/>
      <c r="B130" s="182">
        <v>482</v>
      </c>
      <c r="C130" s="121" t="s">
        <v>1216</v>
      </c>
      <c r="D130" s="182" t="s">
        <v>1206</v>
      </c>
      <c r="E130" s="197" t="s">
        <v>1025</v>
      </c>
      <c r="F130" s="182" t="s">
        <v>47</v>
      </c>
      <c r="G130" s="285">
        <v>33.93</v>
      </c>
      <c r="H130" s="306">
        <f t="shared" si="4"/>
        <v>39.019499999999994</v>
      </c>
      <c r="I130" s="285">
        <f t="shared" si="5"/>
        <v>0</v>
      </c>
    </row>
    <row r="131" spans="1:9" x14ac:dyDescent="0.2">
      <c r="A131" s="122"/>
      <c r="B131" s="182">
        <v>927</v>
      </c>
      <c r="C131" s="121" t="s">
        <v>1217</v>
      </c>
      <c r="D131" s="182" t="s">
        <v>1206</v>
      </c>
      <c r="E131" s="197" t="s">
        <v>1025</v>
      </c>
      <c r="F131" s="182" t="s">
        <v>35</v>
      </c>
      <c r="G131" s="285">
        <v>31.04</v>
      </c>
      <c r="H131" s="306">
        <f t="shared" si="4"/>
        <v>35.695999999999998</v>
      </c>
      <c r="I131" s="285">
        <f t="shared" si="5"/>
        <v>0</v>
      </c>
    </row>
    <row r="132" spans="1:9" x14ac:dyDescent="0.2">
      <c r="A132" s="121"/>
      <c r="B132" s="182"/>
      <c r="C132" s="121"/>
      <c r="D132" s="182"/>
      <c r="E132" s="182"/>
      <c r="F132" s="182"/>
      <c r="G132" s="285"/>
      <c r="H132" s="306"/>
      <c r="I132" s="285"/>
    </row>
    <row r="133" spans="1:9" x14ac:dyDescent="0.2">
      <c r="A133" s="122"/>
      <c r="B133" s="182">
        <v>515</v>
      </c>
      <c r="C133" s="121" t="s">
        <v>1218</v>
      </c>
      <c r="D133" s="182" t="s">
        <v>1206</v>
      </c>
      <c r="E133" s="197" t="s">
        <v>1025</v>
      </c>
      <c r="F133" s="182" t="s">
        <v>47</v>
      </c>
      <c r="G133" s="285">
        <v>23.98</v>
      </c>
      <c r="H133" s="306">
        <f t="shared" ref="H133:H196" si="6">SUM(G133*1.15)</f>
        <v>27.576999999999998</v>
      </c>
      <c r="I133" s="285">
        <f t="shared" si="5"/>
        <v>0</v>
      </c>
    </row>
    <row r="134" spans="1:9" x14ac:dyDescent="0.2">
      <c r="A134" s="122"/>
      <c r="B134" s="182">
        <v>1015</v>
      </c>
      <c r="C134" s="121" t="s">
        <v>1219</v>
      </c>
      <c r="D134" s="182" t="s">
        <v>1206</v>
      </c>
      <c r="E134" s="197" t="s">
        <v>1025</v>
      </c>
      <c r="F134" s="182" t="s">
        <v>1074</v>
      </c>
      <c r="G134" s="285">
        <v>51.88</v>
      </c>
      <c r="H134" s="306">
        <f t="shared" si="6"/>
        <v>59.661999999999999</v>
      </c>
      <c r="I134" s="285">
        <f t="shared" si="5"/>
        <v>0</v>
      </c>
    </row>
    <row r="135" spans="1:9" x14ac:dyDescent="0.2">
      <c r="A135" s="121"/>
      <c r="B135" s="182"/>
      <c r="C135" s="121"/>
      <c r="D135" s="182"/>
      <c r="E135" s="182"/>
      <c r="F135" s="182"/>
      <c r="G135" s="285"/>
      <c r="H135" s="306"/>
      <c r="I135" s="285"/>
    </row>
    <row r="136" spans="1:9" x14ac:dyDescent="0.2">
      <c r="A136" s="122"/>
      <c r="B136" s="182">
        <v>516</v>
      </c>
      <c r="C136" s="121" t="s">
        <v>1220</v>
      </c>
      <c r="D136" s="182" t="s">
        <v>1206</v>
      </c>
      <c r="E136" s="197" t="s">
        <v>1025</v>
      </c>
      <c r="F136" s="182" t="s">
        <v>47</v>
      </c>
      <c r="G136" s="285">
        <v>39.979999999999997</v>
      </c>
      <c r="H136" s="306">
        <f t="shared" si="6"/>
        <v>45.97699999999999</v>
      </c>
      <c r="I136" s="285">
        <f t="shared" si="5"/>
        <v>0</v>
      </c>
    </row>
    <row r="137" spans="1:9" x14ac:dyDescent="0.2">
      <c r="A137" s="122"/>
      <c r="B137" s="182">
        <v>928</v>
      </c>
      <c r="C137" s="121" t="s">
        <v>1221</v>
      </c>
      <c r="D137" s="182" t="s">
        <v>1206</v>
      </c>
      <c r="E137" s="197" t="s">
        <v>1025</v>
      </c>
      <c r="F137" s="182" t="s">
        <v>35</v>
      </c>
      <c r="G137" s="285">
        <v>68.97</v>
      </c>
      <c r="H137" s="306">
        <f t="shared" si="6"/>
        <v>79.315499999999986</v>
      </c>
      <c r="I137" s="285">
        <f t="shared" si="5"/>
        <v>0</v>
      </c>
    </row>
    <row r="138" spans="1:9" x14ac:dyDescent="0.2">
      <c r="A138" s="121"/>
      <c r="B138" s="182"/>
      <c r="C138" s="121"/>
      <c r="D138" s="182"/>
      <c r="E138" s="182"/>
      <c r="F138" s="182"/>
      <c r="G138" s="285"/>
      <c r="H138" s="306"/>
      <c r="I138" s="285"/>
    </row>
    <row r="139" spans="1:9" x14ac:dyDescent="0.2">
      <c r="A139" s="122"/>
      <c r="B139" s="182">
        <v>517</v>
      </c>
      <c r="C139" s="121" t="s">
        <v>1222</v>
      </c>
      <c r="D139" s="182" t="s">
        <v>1206</v>
      </c>
      <c r="E139" s="197" t="s">
        <v>1025</v>
      </c>
      <c r="F139" s="182" t="s">
        <v>47</v>
      </c>
      <c r="G139" s="285">
        <v>23.98</v>
      </c>
      <c r="H139" s="306">
        <f t="shared" si="6"/>
        <v>27.576999999999998</v>
      </c>
      <c r="I139" s="285">
        <f t="shared" si="5"/>
        <v>0</v>
      </c>
    </row>
    <row r="140" spans="1:9" x14ac:dyDescent="0.2">
      <c r="A140" s="122"/>
      <c r="B140" s="182">
        <v>1016</v>
      </c>
      <c r="C140" s="121" t="s">
        <v>1223</v>
      </c>
      <c r="D140" s="182" t="s">
        <v>1206</v>
      </c>
      <c r="E140" s="197" t="s">
        <v>1025</v>
      </c>
      <c r="F140" s="182" t="s">
        <v>1074</v>
      </c>
      <c r="G140" s="285">
        <v>40.89</v>
      </c>
      <c r="H140" s="306">
        <f t="shared" si="6"/>
        <v>47.023499999999999</v>
      </c>
      <c r="I140" s="285">
        <f t="shared" si="5"/>
        <v>0</v>
      </c>
    </row>
    <row r="141" spans="1:9" x14ac:dyDescent="0.2">
      <c r="A141" s="121"/>
      <c r="B141" s="182"/>
      <c r="C141" s="121"/>
      <c r="D141" s="182"/>
      <c r="E141" s="182"/>
      <c r="F141" s="182"/>
      <c r="G141" s="285"/>
      <c r="H141" s="306"/>
      <c r="I141" s="285"/>
    </row>
    <row r="142" spans="1:9" x14ac:dyDescent="0.2">
      <c r="A142" s="122"/>
      <c r="B142" s="182">
        <v>518</v>
      </c>
      <c r="C142" s="121" t="s">
        <v>1224</v>
      </c>
      <c r="D142" s="182" t="s">
        <v>1206</v>
      </c>
      <c r="E142" s="197" t="s">
        <v>1025</v>
      </c>
      <c r="F142" s="182" t="s">
        <v>47</v>
      </c>
      <c r="G142" s="285">
        <v>23.98</v>
      </c>
      <c r="H142" s="306">
        <f t="shared" si="6"/>
        <v>27.576999999999998</v>
      </c>
      <c r="I142" s="285">
        <f t="shared" si="5"/>
        <v>0</v>
      </c>
    </row>
    <row r="143" spans="1:9" x14ac:dyDescent="0.2">
      <c r="A143" s="122"/>
      <c r="B143" s="182">
        <v>929</v>
      </c>
      <c r="C143" s="121" t="s">
        <v>1225</v>
      </c>
      <c r="D143" s="182" t="s">
        <v>1206</v>
      </c>
      <c r="E143" s="197" t="s">
        <v>1025</v>
      </c>
      <c r="F143" s="182" t="s">
        <v>35</v>
      </c>
      <c r="G143" s="285">
        <v>31.98</v>
      </c>
      <c r="H143" s="306">
        <f t="shared" si="6"/>
        <v>36.777000000000001</v>
      </c>
      <c r="I143" s="285">
        <f t="shared" si="5"/>
        <v>0</v>
      </c>
    </row>
    <row r="144" spans="1:9" x14ac:dyDescent="0.2">
      <c r="A144" s="121"/>
      <c r="B144" s="182"/>
      <c r="C144" s="121"/>
      <c r="D144" s="182"/>
      <c r="E144" s="182"/>
      <c r="F144" s="182"/>
      <c r="G144" s="285"/>
      <c r="H144" s="306"/>
      <c r="I144" s="285"/>
    </row>
    <row r="145" spans="1:9" x14ac:dyDescent="0.2">
      <c r="A145" s="122"/>
      <c r="B145" s="182">
        <v>519</v>
      </c>
      <c r="C145" s="121" t="s">
        <v>1226</v>
      </c>
      <c r="D145" s="182" t="s">
        <v>1206</v>
      </c>
      <c r="E145" s="197" t="s">
        <v>1025</v>
      </c>
      <c r="F145" s="182" t="s">
        <v>47</v>
      </c>
      <c r="G145" s="285">
        <v>34.89</v>
      </c>
      <c r="H145" s="306">
        <f t="shared" si="6"/>
        <v>40.1235</v>
      </c>
      <c r="I145" s="285">
        <f t="shared" si="5"/>
        <v>0</v>
      </c>
    </row>
    <row r="146" spans="1:9" x14ac:dyDescent="0.2">
      <c r="A146" s="122"/>
      <c r="B146" s="182">
        <v>1017</v>
      </c>
      <c r="C146" s="121" t="s">
        <v>1227</v>
      </c>
      <c r="D146" s="182" t="s">
        <v>1206</v>
      </c>
      <c r="E146" s="197" t="s">
        <v>1025</v>
      </c>
      <c r="F146" s="182" t="s">
        <v>1074</v>
      </c>
      <c r="G146" s="285">
        <v>16.989999999999998</v>
      </c>
      <c r="H146" s="306">
        <f t="shared" si="6"/>
        <v>19.538499999999996</v>
      </c>
      <c r="I146" s="285">
        <f t="shared" si="5"/>
        <v>0</v>
      </c>
    </row>
    <row r="147" spans="1:9" x14ac:dyDescent="0.2">
      <c r="A147" s="121"/>
      <c r="B147" s="182"/>
      <c r="C147" s="121"/>
      <c r="D147" s="182"/>
      <c r="E147" s="182"/>
      <c r="F147" s="182"/>
      <c r="G147" s="285"/>
      <c r="H147" s="306"/>
      <c r="I147" s="285"/>
    </row>
    <row r="148" spans="1:9" x14ac:dyDescent="0.2">
      <c r="A148" s="122"/>
      <c r="B148" s="182">
        <v>520</v>
      </c>
      <c r="C148" s="121" t="s">
        <v>1228</v>
      </c>
      <c r="D148" s="182" t="s">
        <v>1206</v>
      </c>
      <c r="E148" s="197" t="s">
        <v>1025</v>
      </c>
      <c r="F148" s="182" t="s">
        <v>47</v>
      </c>
      <c r="G148" s="285">
        <v>16.989999999999998</v>
      </c>
      <c r="H148" s="306">
        <f t="shared" si="6"/>
        <v>19.538499999999996</v>
      </c>
      <c r="I148" s="285">
        <f t="shared" si="5"/>
        <v>0</v>
      </c>
    </row>
    <row r="149" spans="1:9" x14ac:dyDescent="0.2">
      <c r="A149" s="122"/>
      <c r="B149" s="182">
        <v>930</v>
      </c>
      <c r="C149" s="121" t="s">
        <v>1229</v>
      </c>
      <c r="D149" s="182" t="s">
        <v>1206</v>
      </c>
      <c r="E149" s="198" t="s">
        <v>1025</v>
      </c>
      <c r="F149" s="182" t="s">
        <v>35</v>
      </c>
      <c r="G149" s="285">
        <v>71.930000000000007</v>
      </c>
      <c r="H149" s="306">
        <f t="shared" si="6"/>
        <v>82.719499999999996</v>
      </c>
      <c r="I149" s="285">
        <f t="shared" si="5"/>
        <v>0</v>
      </c>
    </row>
    <row r="150" spans="1:9" x14ac:dyDescent="0.2">
      <c r="A150" s="121"/>
      <c r="B150" s="182"/>
      <c r="C150" s="121"/>
      <c r="D150" s="182"/>
      <c r="E150" s="182"/>
      <c r="F150" s="182"/>
      <c r="G150" s="285"/>
      <c r="H150" s="306"/>
      <c r="I150" s="285"/>
    </row>
    <row r="151" spans="1:9" x14ac:dyDescent="0.2">
      <c r="A151" s="262"/>
      <c r="B151" s="231">
        <v>660</v>
      </c>
      <c r="C151" s="230" t="s">
        <v>1491</v>
      </c>
      <c r="D151" s="182" t="s">
        <v>1231</v>
      </c>
      <c r="E151" s="213" t="s">
        <v>1025</v>
      </c>
      <c r="F151" s="231"/>
      <c r="G151" s="286">
        <v>405</v>
      </c>
      <c r="H151" s="306">
        <f t="shared" si="6"/>
        <v>465.74999999999994</v>
      </c>
      <c r="I151" s="285">
        <f t="shared" si="5"/>
        <v>0</v>
      </c>
    </row>
    <row r="152" spans="1:9" x14ac:dyDescent="0.2">
      <c r="A152" s="262"/>
      <c r="B152" s="231">
        <v>667</v>
      </c>
      <c r="C152" s="230" t="s">
        <v>1492</v>
      </c>
      <c r="D152" s="182" t="s">
        <v>1231</v>
      </c>
      <c r="E152" s="213" t="s">
        <v>1025</v>
      </c>
      <c r="F152" s="231"/>
      <c r="G152" s="286">
        <v>191.87</v>
      </c>
      <c r="H152" s="306">
        <f t="shared" si="6"/>
        <v>220.65049999999999</v>
      </c>
      <c r="I152" s="285">
        <f t="shared" si="5"/>
        <v>0</v>
      </c>
    </row>
    <row r="153" spans="1:9" x14ac:dyDescent="0.2">
      <c r="A153" s="262"/>
      <c r="B153" s="231">
        <v>1842</v>
      </c>
      <c r="C153" s="230" t="s">
        <v>1497</v>
      </c>
      <c r="D153" s="182" t="s">
        <v>1231</v>
      </c>
      <c r="E153" s="213" t="s">
        <v>1025</v>
      </c>
      <c r="F153" s="231"/>
      <c r="G153" s="286">
        <v>218</v>
      </c>
      <c r="H153" s="306">
        <f t="shared" si="6"/>
        <v>250.7</v>
      </c>
      <c r="I153" s="285">
        <f t="shared" si="5"/>
        <v>0</v>
      </c>
    </row>
    <row r="154" spans="1:9" x14ac:dyDescent="0.2">
      <c r="A154" s="262"/>
      <c r="B154" s="231">
        <v>2072</v>
      </c>
      <c r="C154" s="230" t="s">
        <v>1493</v>
      </c>
      <c r="D154" s="182" t="s">
        <v>1231</v>
      </c>
      <c r="E154" s="213" t="s">
        <v>1025</v>
      </c>
      <c r="F154" s="231"/>
      <c r="G154" s="286">
        <v>23.63</v>
      </c>
      <c r="H154" s="306">
        <f t="shared" si="6"/>
        <v>27.174499999999998</v>
      </c>
      <c r="I154" s="285">
        <f t="shared" si="5"/>
        <v>0</v>
      </c>
    </row>
    <row r="155" spans="1:9" x14ac:dyDescent="0.2">
      <c r="A155" s="262"/>
      <c r="B155" s="231">
        <v>1818</v>
      </c>
      <c r="C155" s="230" t="s">
        <v>1496</v>
      </c>
      <c r="D155" s="182" t="s">
        <v>1231</v>
      </c>
      <c r="E155" s="213" t="s">
        <v>1025</v>
      </c>
      <c r="F155" s="231"/>
      <c r="G155" s="286">
        <v>124</v>
      </c>
      <c r="H155" s="306">
        <f t="shared" si="6"/>
        <v>142.6</v>
      </c>
      <c r="I155" s="285">
        <f t="shared" si="5"/>
        <v>0</v>
      </c>
    </row>
    <row r="156" spans="1:9" x14ac:dyDescent="0.2">
      <c r="A156" s="262"/>
      <c r="B156" s="231">
        <v>2075</v>
      </c>
      <c r="C156" s="230" t="s">
        <v>1494</v>
      </c>
      <c r="D156" s="182" t="s">
        <v>1231</v>
      </c>
      <c r="E156" s="213" t="s">
        <v>1025</v>
      </c>
      <c r="F156" s="231"/>
      <c r="G156" s="286">
        <v>20.98</v>
      </c>
      <c r="H156" s="306">
        <f t="shared" si="6"/>
        <v>24.126999999999999</v>
      </c>
      <c r="I156" s="285">
        <f t="shared" si="5"/>
        <v>0</v>
      </c>
    </row>
    <row r="157" spans="1:9" x14ac:dyDescent="0.2">
      <c r="A157" s="262"/>
      <c r="B157" s="231">
        <v>1830</v>
      </c>
      <c r="C157" s="230" t="s">
        <v>1495</v>
      </c>
      <c r="D157" s="182" t="s">
        <v>1231</v>
      </c>
      <c r="E157" s="213" t="s">
        <v>1025</v>
      </c>
      <c r="F157" s="231"/>
      <c r="G157" s="286">
        <v>124</v>
      </c>
      <c r="H157" s="306">
        <f t="shared" si="6"/>
        <v>142.6</v>
      </c>
      <c r="I157" s="285">
        <f t="shared" si="5"/>
        <v>0</v>
      </c>
    </row>
    <row r="158" spans="1:9" x14ac:dyDescent="0.2">
      <c r="A158" s="262"/>
      <c r="B158" s="231">
        <v>2074</v>
      </c>
      <c r="C158" s="230" t="s">
        <v>1498</v>
      </c>
      <c r="D158" s="182" t="s">
        <v>1231</v>
      </c>
      <c r="E158" s="213" t="s">
        <v>1025</v>
      </c>
      <c r="F158" s="231"/>
      <c r="G158" s="286">
        <v>163.94</v>
      </c>
      <c r="H158" s="306">
        <f t="shared" si="6"/>
        <v>188.53099999999998</v>
      </c>
      <c r="I158" s="285">
        <f t="shared" si="5"/>
        <v>0</v>
      </c>
    </row>
    <row r="159" spans="1:9" x14ac:dyDescent="0.2">
      <c r="A159" s="230"/>
      <c r="B159" s="231"/>
      <c r="C159" s="230"/>
      <c r="D159" s="182"/>
      <c r="E159" s="182"/>
      <c r="F159" s="231"/>
      <c r="G159" s="286"/>
      <c r="H159" s="306"/>
      <c r="I159" s="285"/>
    </row>
    <row r="160" spans="1:9" x14ac:dyDescent="0.2">
      <c r="A160" s="122"/>
      <c r="B160" s="182">
        <v>551</v>
      </c>
      <c r="C160" s="121" t="s">
        <v>1230</v>
      </c>
      <c r="D160" s="182" t="s">
        <v>1231</v>
      </c>
      <c r="E160" s="197" t="s">
        <v>1025</v>
      </c>
      <c r="F160" s="182" t="s">
        <v>47</v>
      </c>
      <c r="G160" s="285">
        <v>25.47</v>
      </c>
      <c r="H160" s="306">
        <f t="shared" si="6"/>
        <v>29.290499999999998</v>
      </c>
      <c r="I160" s="285">
        <f t="shared" si="5"/>
        <v>0</v>
      </c>
    </row>
    <row r="161" spans="1:9" x14ac:dyDescent="0.2">
      <c r="A161" s="122"/>
      <c r="B161" s="182">
        <v>931</v>
      </c>
      <c r="C161" s="121" t="s">
        <v>1232</v>
      </c>
      <c r="D161" s="182" t="s">
        <v>1231</v>
      </c>
      <c r="E161" s="197" t="s">
        <v>1025</v>
      </c>
      <c r="F161" s="182" t="s">
        <v>35</v>
      </c>
      <c r="G161" s="285">
        <v>57.97</v>
      </c>
      <c r="H161" s="306">
        <f t="shared" si="6"/>
        <v>66.665499999999994</v>
      </c>
      <c r="I161" s="285">
        <f t="shared" si="5"/>
        <v>0</v>
      </c>
    </row>
    <row r="162" spans="1:9" x14ac:dyDescent="0.2">
      <c r="A162" s="121"/>
      <c r="B162" s="182"/>
      <c r="C162" s="121"/>
      <c r="D162" s="182"/>
      <c r="E162" s="182"/>
      <c r="F162" s="182"/>
      <c r="G162" s="285"/>
      <c r="H162" s="306"/>
      <c r="I162" s="285"/>
    </row>
    <row r="163" spans="1:9" x14ac:dyDescent="0.2">
      <c r="A163" s="122"/>
      <c r="B163" s="182">
        <v>552</v>
      </c>
      <c r="C163" s="121" t="s">
        <v>1233</v>
      </c>
      <c r="D163" s="182" t="s">
        <v>1231</v>
      </c>
      <c r="E163" s="197" t="s">
        <v>1025</v>
      </c>
      <c r="F163" s="182" t="s">
        <v>47</v>
      </c>
      <c r="G163" s="285">
        <v>23.49</v>
      </c>
      <c r="H163" s="306">
        <f t="shared" si="6"/>
        <v>27.013499999999997</v>
      </c>
      <c r="I163" s="285">
        <f t="shared" si="5"/>
        <v>0</v>
      </c>
    </row>
    <row r="164" spans="1:9" x14ac:dyDescent="0.2">
      <c r="A164" s="122"/>
      <c r="B164" s="182">
        <v>1018</v>
      </c>
      <c r="C164" s="121" t="s">
        <v>1234</v>
      </c>
      <c r="D164" s="182" t="s">
        <v>1231</v>
      </c>
      <c r="E164" s="197" t="s">
        <v>1025</v>
      </c>
      <c r="F164" s="182" t="s">
        <v>1074</v>
      </c>
      <c r="G164" s="285">
        <v>51.93</v>
      </c>
      <c r="H164" s="306">
        <f t="shared" si="6"/>
        <v>59.719499999999996</v>
      </c>
      <c r="I164" s="285">
        <f t="shared" si="5"/>
        <v>0</v>
      </c>
    </row>
    <row r="165" spans="1:9" x14ac:dyDescent="0.2">
      <c r="A165" s="121"/>
      <c r="B165" s="182"/>
      <c r="C165" s="121"/>
      <c r="D165" s="182"/>
      <c r="E165" s="182"/>
      <c r="F165" s="182"/>
      <c r="G165" s="285"/>
      <c r="H165" s="306"/>
      <c r="I165" s="285"/>
    </row>
    <row r="166" spans="1:9" x14ac:dyDescent="0.2">
      <c r="A166" s="122"/>
      <c r="B166" s="182">
        <v>553</v>
      </c>
      <c r="C166" s="121" t="s">
        <v>1235</v>
      </c>
      <c r="D166" s="182" t="s">
        <v>1231</v>
      </c>
      <c r="E166" s="197" t="s">
        <v>1025</v>
      </c>
      <c r="F166" s="182" t="s">
        <v>47</v>
      </c>
      <c r="G166" s="285">
        <v>38.979999999999997</v>
      </c>
      <c r="H166" s="306">
        <f t="shared" si="6"/>
        <v>44.826999999999991</v>
      </c>
      <c r="I166" s="285">
        <f t="shared" si="5"/>
        <v>0</v>
      </c>
    </row>
    <row r="167" spans="1:9" x14ac:dyDescent="0.2">
      <c r="A167" s="122"/>
      <c r="B167" s="182">
        <v>932</v>
      </c>
      <c r="C167" s="121" t="s">
        <v>1236</v>
      </c>
      <c r="D167" s="182" t="s">
        <v>1231</v>
      </c>
      <c r="E167" s="197" t="s">
        <v>1025</v>
      </c>
      <c r="F167" s="182" t="s">
        <v>35</v>
      </c>
      <c r="G167" s="285">
        <v>49.97</v>
      </c>
      <c r="H167" s="306">
        <f t="shared" si="6"/>
        <v>57.465499999999992</v>
      </c>
      <c r="I167" s="285">
        <f t="shared" si="5"/>
        <v>0</v>
      </c>
    </row>
    <row r="168" spans="1:9" x14ac:dyDescent="0.2">
      <c r="A168" s="121"/>
      <c r="B168" s="182"/>
      <c r="C168" s="121"/>
      <c r="D168" s="182"/>
      <c r="E168" s="182"/>
      <c r="F168" s="182"/>
      <c r="G168" s="285"/>
      <c r="H168" s="306"/>
      <c r="I168" s="285"/>
    </row>
    <row r="169" spans="1:9" x14ac:dyDescent="0.2">
      <c r="A169" s="122"/>
      <c r="B169" s="182">
        <v>610</v>
      </c>
      <c r="C169" s="121" t="s">
        <v>1237</v>
      </c>
      <c r="D169" s="182" t="s">
        <v>1231</v>
      </c>
      <c r="E169" s="197" t="s">
        <v>1025</v>
      </c>
      <c r="F169" s="182" t="s">
        <v>47</v>
      </c>
      <c r="G169" s="285">
        <v>39.97</v>
      </c>
      <c r="H169" s="306">
        <f t="shared" si="6"/>
        <v>45.965499999999999</v>
      </c>
      <c r="I169" s="285">
        <f t="shared" si="5"/>
        <v>0</v>
      </c>
    </row>
    <row r="170" spans="1:9" x14ac:dyDescent="0.2">
      <c r="A170" s="122"/>
      <c r="B170" s="182">
        <v>1019</v>
      </c>
      <c r="C170" s="121" t="s">
        <v>1238</v>
      </c>
      <c r="D170" s="182" t="s">
        <v>1231</v>
      </c>
      <c r="E170" s="197" t="s">
        <v>1025</v>
      </c>
      <c r="F170" s="182" t="s">
        <v>1074</v>
      </c>
      <c r="G170" s="285">
        <v>39.93</v>
      </c>
      <c r="H170" s="306">
        <f t="shared" si="6"/>
        <v>45.919499999999999</v>
      </c>
      <c r="I170" s="285">
        <f t="shared" si="5"/>
        <v>0</v>
      </c>
    </row>
    <row r="171" spans="1:9" x14ac:dyDescent="0.2">
      <c r="A171" s="121"/>
      <c r="B171" s="182"/>
      <c r="C171" s="121"/>
      <c r="D171" s="182"/>
      <c r="E171" s="182"/>
      <c r="F171" s="182"/>
      <c r="G171" s="285"/>
      <c r="H171" s="306"/>
      <c r="I171" s="285"/>
    </row>
    <row r="172" spans="1:9" x14ac:dyDescent="0.2">
      <c r="A172" s="122"/>
      <c r="B172" s="182">
        <v>611</v>
      </c>
      <c r="C172" s="121" t="s">
        <v>1239</v>
      </c>
      <c r="D172" s="182" t="s">
        <v>1231</v>
      </c>
      <c r="E172" s="197" t="s">
        <v>1025</v>
      </c>
      <c r="F172" s="182" t="s">
        <v>47</v>
      </c>
      <c r="G172" s="285">
        <v>40.93</v>
      </c>
      <c r="H172" s="306">
        <f t="shared" si="6"/>
        <v>47.069499999999998</v>
      </c>
      <c r="I172" s="285">
        <f t="shared" ref="I172:I243" si="7">SUM((A172)*(H172))</f>
        <v>0</v>
      </c>
    </row>
    <row r="173" spans="1:9" x14ac:dyDescent="0.2">
      <c r="A173" s="122"/>
      <c r="B173" s="182">
        <v>1083</v>
      </c>
      <c r="C173" s="121" t="s">
        <v>1240</v>
      </c>
      <c r="D173" s="182" t="s">
        <v>1231</v>
      </c>
      <c r="E173" s="197" t="s">
        <v>1025</v>
      </c>
      <c r="F173" s="182" t="s">
        <v>35</v>
      </c>
      <c r="G173" s="285">
        <v>49.97</v>
      </c>
      <c r="H173" s="306">
        <f t="shared" si="6"/>
        <v>57.465499999999992</v>
      </c>
      <c r="I173" s="285">
        <f t="shared" si="7"/>
        <v>0</v>
      </c>
    </row>
    <row r="174" spans="1:9" x14ac:dyDescent="0.2">
      <c r="A174" s="121"/>
      <c r="B174" s="182"/>
      <c r="C174" s="121"/>
      <c r="D174" s="182"/>
      <c r="E174" s="182"/>
      <c r="F174" s="182"/>
      <c r="G174" s="285"/>
      <c r="H174" s="306"/>
      <c r="I174" s="285"/>
    </row>
    <row r="175" spans="1:9" x14ac:dyDescent="0.2">
      <c r="A175" s="122"/>
      <c r="B175" s="182">
        <v>612</v>
      </c>
      <c r="C175" s="121" t="s">
        <v>1241</v>
      </c>
      <c r="D175" s="182" t="s">
        <v>1231</v>
      </c>
      <c r="E175" s="197" t="s">
        <v>1025</v>
      </c>
      <c r="F175" s="182" t="s">
        <v>47</v>
      </c>
      <c r="G175" s="285">
        <v>23.98</v>
      </c>
      <c r="H175" s="306">
        <f t="shared" si="6"/>
        <v>27.576999999999998</v>
      </c>
      <c r="I175" s="285">
        <f t="shared" si="7"/>
        <v>0</v>
      </c>
    </row>
    <row r="176" spans="1:9" x14ac:dyDescent="0.2">
      <c r="A176" s="122"/>
      <c r="B176" s="182">
        <v>1020</v>
      </c>
      <c r="C176" s="121" t="s">
        <v>1242</v>
      </c>
      <c r="D176" s="182" t="s">
        <v>1231</v>
      </c>
      <c r="E176" s="197" t="s">
        <v>1025</v>
      </c>
      <c r="F176" s="182" t="s">
        <v>1074</v>
      </c>
      <c r="G176" s="285">
        <v>42.89</v>
      </c>
      <c r="H176" s="306">
        <f t="shared" si="6"/>
        <v>49.323499999999996</v>
      </c>
      <c r="I176" s="285">
        <f t="shared" si="7"/>
        <v>0</v>
      </c>
    </row>
    <row r="177" spans="1:9" x14ac:dyDescent="0.2">
      <c r="A177" s="121"/>
      <c r="B177" s="182"/>
      <c r="C177" s="121"/>
      <c r="D177" s="182"/>
      <c r="E177" s="182"/>
      <c r="F177" s="182"/>
      <c r="G177" s="285"/>
      <c r="H177" s="306"/>
      <c r="I177" s="285"/>
    </row>
    <row r="178" spans="1:9" x14ac:dyDescent="0.2">
      <c r="A178" s="122"/>
      <c r="B178" s="182">
        <v>649</v>
      </c>
      <c r="C178" s="121" t="s">
        <v>1243</v>
      </c>
      <c r="D178" s="182" t="s">
        <v>1231</v>
      </c>
      <c r="E178" s="197" t="s">
        <v>1025</v>
      </c>
      <c r="F178" s="182" t="s">
        <v>47</v>
      </c>
      <c r="G178" s="285">
        <v>25.97</v>
      </c>
      <c r="H178" s="306">
        <f t="shared" si="6"/>
        <v>29.865499999999997</v>
      </c>
      <c r="I178" s="285">
        <f t="shared" si="7"/>
        <v>0</v>
      </c>
    </row>
    <row r="179" spans="1:9" x14ac:dyDescent="0.2">
      <c r="A179" s="122"/>
      <c r="B179" s="182">
        <v>933</v>
      </c>
      <c r="C179" s="121" t="s">
        <v>1244</v>
      </c>
      <c r="D179" s="182" t="s">
        <v>1231</v>
      </c>
      <c r="E179" s="197" t="s">
        <v>1025</v>
      </c>
      <c r="F179" s="182" t="s">
        <v>35</v>
      </c>
      <c r="G179" s="285">
        <v>71.92</v>
      </c>
      <c r="H179" s="306">
        <f t="shared" si="6"/>
        <v>82.707999999999998</v>
      </c>
      <c r="I179" s="285">
        <f t="shared" si="7"/>
        <v>0</v>
      </c>
    </row>
    <row r="180" spans="1:9" x14ac:dyDescent="0.2">
      <c r="A180" s="121"/>
      <c r="B180" s="182"/>
      <c r="C180" s="121"/>
      <c r="D180" s="182"/>
      <c r="E180" s="182"/>
      <c r="F180" s="182"/>
      <c r="G180" s="285"/>
      <c r="H180" s="306"/>
      <c r="I180" s="285"/>
    </row>
    <row r="181" spans="1:9" x14ac:dyDescent="0.2">
      <c r="A181" s="122"/>
      <c r="B181" s="182">
        <v>650</v>
      </c>
      <c r="C181" s="121" t="s">
        <v>1245</v>
      </c>
      <c r="D181" s="182" t="s">
        <v>1231</v>
      </c>
      <c r="E181" s="197" t="s">
        <v>1025</v>
      </c>
      <c r="F181" s="182" t="s">
        <v>47</v>
      </c>
      <c r="G181" s="285">
        <v>24.98</v>
      </c>
      <c r="H181" s="306">
        <f t="shared" si="6"/>
        <v>28.726999999999997</v>
      </c>
      <c r="I181" s="285">
        <f t="shared" si="7"/>
        <v>0</v>
      </c>
    </row>
    <row r="182" spans="1:9" x14ac:dyDescent="0.2">
      <c r="A182" s="122"/>
      <c r="B182" s="182">
        <v>1021</v>
      </c>
      <c r="C182" s="121" t="s">
        <v>1246</v>
      </c>
      <c r="D182" s="182" t="s">
        <v>1231</v>
      </c>
      <c r="E182" s="197" t="s">
        <v>1025</v>
      </c>
      <c r="F182" s="182" t="s">
        <v>1074</v>
      </c>
      <c r="G182" s="285">
        <v>33.97</v>
      </c>
      <c r="H182" s="306">
        <f t="shared" si="6"/>
        <v>39.065499999999993</v>
      </c>
      <c r="I182" s="285">
        <f t="shared" si="7"/>
        <v>0</v>
      </c>
    </row>
    <row r="183" spans="1:9" x14ac:dyDescent="0.2">
      <c r="A183" s="121"/>
      <c r="B183" s="182"/>
      <c r="C183" s="121"/>
      <c r="D183" s="182"/>
      <c r="E183" s="182"/>
      <c r="F183" s="182"/>
      <c r="G183" s="285"/>
      <c r="H183" s="306"/>
      <c r="I183" s="285"/>
    </row>
    <row r="184" spans="1:9" x14ac:dyDescent="0.2">
      <c r="A184" s="122"/>
      <c r="B184" s="182">
        <v>651</v>
      </c>
      <c r="C184" s="121" t="s">
        <v>1247</v>
      </c>
      <c r="D184" s="182" t="s">
        <v>1231</v>
      </c>
      <c r="E184" s="197" t="s">
        <v>1025</v>
      </c>
      <c r="F184" s="182" t="s">
        <v>47</v>
      </c>
      <c r="G184" s="285">
        <v>23.98</v>
      </c>
      <c r="H184" s="306">
        <f t="shared" si="6"/>
        <v>27.576999999999998</v>
      </c>
      <c r="I184" s="285">
        <f t="shared" si="7"/>
        <v>0</v>
      </c>
    </row>
    <row r="185" spans="1:9" x14ac:dyDescent="0.2">
      <c r="A185" s="122"/>
      <c r="B185" s="182">
        <v>934</v>
      </c>
      <c r="C185" s="121" t="s">
        <v>1248</v>
      </c>
      <c r="D185" s="182" t="s">
        <v>1231</v>
      </c>
      <c r="E185" s="197" t="s">
        <v>1025</v>
      </c>
      <c r="F185" s="182" t="s">
        <v>35</v>
      </c>
      <c r="G185" s="285">
        <v>63.92</v>
      </c>
      <c r="H185" s="306">
        <f t="shared" si="6"/>
        <v>73.507999999999996</v>
      </c>
      <c r="I185" s="285">
        <f t="shared" si="7"/>
        <v>0</v>
      </c>
    </row>
    <row r="186" spans="1:9" x14ac:dyDescent="0.2">
      <c r="A186" s="121"/>
      <c r="B186" s="182"/>
      <c r="C186" s="121"/>
      <c r="D186" s="182"/>
      <c r="E186" s="182"/>
      <c r="F186" s="182"/>
      <c r="G186" s="285"/>
      <c r="H186" s="306"/>
      <c r="I186" s="285"/>
    </row>
    <row r="187" spans="1:9" x14ac:dyDescent="0.2">
      <c r="A187" s="122"/>
      <c r="B187" s="182">
        <v>653</v>
      </c>
      <c r="C187" s="121" t="s">
        <v>1249</v>
      </c>
      <c r="D187" s="182" t="s">
        <v>1231</v>
      </c>
      <c r="E187" s="197" t="s">
        <v>1025</v>
      </c>
      <c r="F187" s="182" t="s">
        <v>47</v>
      </c>
      <c r="G187" s="285">
        <v>29.97</v>
      </c>
      <c r="H187" s="306">
        <f t="shared" si="6"/>
        <v>34.465499999999999</v>
      </c>
      <c r="I187" s="285">
        <f t="shared" si="7"/>
        <v>0</v>
      </c>
    </row>
    <row r="188" spans="1:9" x14ac:dyDescent="0.2">
      <c r="A188" s="122"/>
      <c r="B188" s="182">
        <v>1022</v>
      </c>
      <c r="C188" s="121" t="s">
        <v>1250</v>
      </c>
      <c r="D188" s="182" t="s">
        <v>1231</v>
      </c>
      <c r="E188" s="197" t="s">
        <v>1025</v>
      </c>
      <c r="F188" s="182" t="s">
        <v>1074</v>
      </c>
      <c r="G188" s="285">
        <v>36.979999999999997</v>
      </c>
      <c r="H188" s="306">
        <f t="shared" si="6"/>
        <v>42.526999999999994</v>
      </c>
      <c r="I188" s="285">
        <f t="shared" si="7"/>
        <v>0</v>
      </c>
    </row>
    <row r="189" spans="1:9" x14ac:dyDescent="0.2">
      <c r="A189" s="121"/>
      <c r="B189" s="182"/>
      <c r="C189" s="121"/>
      <c r="D189" s="182"/>
      <c r="E189" s="182"/>
      <c r="F189" s="182"/>
      <c r="G189" s="285"/>
      <c r="H189" s="306"/>
      <c r="I189" s="285"/>
    </row>
    <row r="190" spans="1:9" x14ac:dyDescent="0.2">
      <c r="A190" s="122"/>
      <c r="B190" s="182">
        <v>654</v>
      </c>
      <c r="C190" s="121" t="s">
        <v>1251</v>
      </c>
      <c r="D190" s="182" t="s">
        <v>1231</v>
      </c>
      <c r="E190" s="197" t="s">
        <v>1025</v>
      </c>
      <c r="F190" s="182" t="s">
        <v>47</v>
      </c>
      <c r="G190" s="285">
        <v>41.18</v>
      </c>
      <c r="H190" s="306">
        <f t="shared" si="6"/>
        <v>47.356999999999999</v>
      </c>
      <c r="I190" s="285">
        <f t="shared" si="7"/>
        <v>0</v>
      </c>
    </row>
    <row r="191" spans="1:9" x14ac:dyDescent="0.2">
      <c r="A191" s="122"/>
      <c r="B191" s="182">
        <v>935</v>
      </c>
      <c r="C191" s="121" t="s">
        <v>1252</v>
      </c>
      <c r="D191" s="182" t="s">
        <v>1231</v>
      </c>
      <c r="E191" s="197" t="s">
        <v>1025</v>
      </c>
      <c r="F191" s="182" t="s">
        <v>35</v>
      </c>
      <c r="G191" s="285">
        <v>47.98</v>
      </c>
      <c r="H191" s="306">
        <f t="shared" si="6"/>
        <v>55.176999999999992</v>
      </c>
      <c r="I191" s="285">
        <f t="shared" si="7"/>
        <v>0</v>
      </c>
    </row>
    <row r="192" spans="1:9" x14ac:dyDescent="0.2">
      <c r="A192" s="121"/>
      <c r="B192" s="182"/>
      <c r="C192" s="121"/>
      <c r="D192" s="182"/>
      <c r="E192" s="182"/>
      <c r="F192" s="182"/>
      <c r="G192" s="285"/>
      <c r="H192" s="306"/>
      <c r="I192" s="285"/>
    </row>
    <row r="193" spans="1:9" x14ac:dyDescent="0.2">
      <c r="A193" s="122"/>
      <c r="B193" s="182">
        <v>655</v>
      </c>
      <c r="C193" s="121" t="s">
        <v>1253</v>
      </c>
      <c r="D193" s="182" t="s">
        <v>1231</v>
      </c>
      <c r="E193" s="197" t="s">
        <v>1025</v>
      </c>
      <c r="F193" s="182" t="s">
        <v>47</v>
      </c>
      <c r="G193" s="285">
        <v>23.98</v>
      </c>
      <c r="H193" s="306">
        <f t="shared" si="6"/>
        <v>27.576999999999998</v>
      </c>
      <c r="I193" s="285">
        <f t="shared" si="7"/>
        <v>0</v>
      </c>
    </row>
    <row r="194" spans="1:9" x14ac:dyDescent="0.2">
      <c r="A194" s="122"/>
      <c r="B194" s="182">
        <v>1023</v>
      </c>
      <c r="C194" s="121" t="s">
        <v>1254</v>
      </c>
      <c r="D194" s="182" t="s">
        <v>1231</v>
      </c>
      <c r="E194" s="197" t="s">
        <v>1025</v>
      </c>
      <c r="F194" s="182" t="s">
        <v>1074</v>
      </c>
      <c r="G194" s="285">
        <v>54.96</v>
      </c>
      <c r="H194" s="306">
        <f t="shared" si="6"/>
        <v>63.203999999999994</v>
      </c>
      <c r="I194" s="285">
        <f t="shared" si="7"/>
        <v>0</v>
      </c>
    </row>
    <row r="195" spans="1:9" x14ac:dyDescent="0.2">
      <c r="A195" s="121"/>
      <c r="B195" s="182"/>
      <c r="C195" s="121"/>
      <c r="D195" s="182"/>
      <c r="E195" s="182"/>
      <c r="F195" s="182"/>
      <c r="G195" s="285"/>
      <c r="H195" s="306"/>
      <c r="I195" s="285"/>
    </row>
    <row r="196" spans="1:9" x14ac:dyDescent="0.2">
      <c r="A196" s="262"/>
      <c r="B196" s="231">
        <v>746</v>
      </c>
      <c r="C196" s="230" t="s">
        <v>1500</v>
      </c>
      <c r="D196" s="182" t="s">
        <v>1072</v>
      </c>
      <c r="E196" s="212" t="s">
        <v>1025</v>
      </c>
      <c r="F196" s="231"/>
      <c r="G196" s="286">
        <v>480</v>
      </c>
      <c r="H196" s="306">
        <f t="shared" si="6"/>
        <v>552</v>
      </c>
      <c r="I196" s="285">
        <f t="shared" si="7"/>
        <v>0</v>
      </c>
    </row>
    <row r="197" spans="1:9" x14ac:dyDescent="0.2">
      <c r="A197" s="262"/>
      <c r="B197" s="231">
        <v>756</v>
      </c>
      <c r="C197" s="230" t="s">
        <v>1501</v>
      </c>
      <c r="D197" s="182" t="s">
        <v>1072</v>
      </c>
      <c r="E197" s="212" t="s">
        <v>1025</v>
      </c>
      <c r="F197" s="231"/>
      <c r="G197" s="286">
        <v>185.17</v>
      </c>
      <c r="H197" s="306">
        <f t="shared" ref="H197:H252" si="8">SUM(G197*1.15)</f>
        <v>212.94549999999998</v>
      </c>
      <c r="I197" s="285">
        <f t="shared" si="7"/>
        <v>0</v>
      </c>
    </row>
    <row r="198" spans="1:9" x14ac:dyDescent="0.2">
      <c r="A198" s="262"/>
      <c r="B198" s="231">
        <v>752</v>
      </c>
      <c r="C198" s="230" t="s">
        <v>1502</v>
      </c>
      <c r="D198" s="182" t="s">
        <v>1072</v>
      </c>
      <c r="E198" s="212" t="s">
        <v>1025</v>
      </c>
      <c r="F198" s="231"/>
      <c r="G198" s="286">
        <v>180</v>
      </c>
      <c r="H198" s="306">
        <f t="shared" si="8"/>
        <v>206.99999999999997</v>
      </c>
      <c r="I198" s="285">
        <f t="shared" si="7"/>
        <v>0</v>
      </c>
    </row>
    <row r="199" spans="1:9" x14ac:dyDescent="0.2">
      <c r="A199" s="262"/>
      <c r="B199" s="231">
        <v>2076</v>
      </c>
      <c r="C199" s="230" t="s">
        <v>1503</v>
      </c>
      <c r="D199" s="182" t="s">
        <v>1072</v>
      </c>
      <c r="E199" s="212" t="s">
        <v>1025</v>
      </c>
      <c r="F199" s="231"/>
      <c r="G199" s="286">
        <v>21.94</v>
      </c>
      <c r="H199" s="306">
        <f t="shared" si="8"/>
        <v>25.230999999999998</v>
      </c>
      <c r="I199" s="285">
        <f t="shared" si="7"/>
        <v>0</v>
      </c>
    </row>
    <row r="200" spans="1:9" x14ac:dyDescent="0.2">
      <c r="A200" s="262"/>
      <c r="B200" s="231">
        <v>1820</v>
      </c>
      <c r="C200" s="230" t="s">
        <v>1506</v>
      </c>
      <c r="D200" s="182" t="s">
        <v>1072</v>
      </c>
      <c r="E200" s="212" t="s">
        <v>1025</v>
      </c>
      <c r="F200" s="231"/>
      <c r="G200" s="286">
        <v>180</v>
      </c>
      <c r="H200" s="306">
        <f t="shared" si="8"/>
        <v>206.99999999999997</v>
      </c>
      <c r="I200" s="285">
        <f>SUM((A200)*(H200))</f>
        <v>0</v>
      </c>
    </row>
    <row r="201" spans="1:9" x14ac:dyDescent="0.2">
      <c r="A201" s="262"/>
      <c r="B201" s="231">
        <v>2078</v>
      </c>
      <c r="C201" s="230" t="s">
        <v>1507</v>
      </c>
      <c r="D201" s="182" t="s">
        <v>1072</v>
      </c>
      <c r="E201" s="212" t="s">
        <v>1025</v>
      </c>
      <c r="F201" s="231"/>
      <c r="G201" s="286">
        <v>13.49</v>
      </c>
      <c r="H201" s="306">
        <f t="shared" si="8"/>
        <v>15.513499999999999</v>
      </c>
      <c r="I201" s="285">
        <f>SUM((A201)*(H201))</f>
        <v>0</v>
      </c>
    </row>
    <row r="202" spans="1:9" x14ac:dyDescent="0.2">
      <c r="A202" s="262"/>
      <c r="B202" s="231">
        <v>1832</v>
      </c>
      <c r="C202" s="230" t="s">
        <v>1504</v>
      </c>
      <c r="D202" s="182" t="s">
        <v>1072</v>
      </c>
      <c r="E202" s="212" t="s">
        <v>1025</v>
      </c>
      <c r="F202" s="231"/>
      <c r="G202" s="286">
        <v>181</v>
      </c>
      <c r="H202" s="306">
        <f t="shared" si="8"/>
        <v>208.14999999999998</v>
      </c>
      <c r="I202" s="285">
        <f t="shared" si="7"/>
        <v>0</v>
      </c>
    </row>
    <row r="203" spans="1:9" x14ac:dyDescent="0.2">
      <c r="A203" s="262"/>
      <c r="B203" s="231">
        <v>2077</v>
      </c>
      <c r="C203" s="230" t="s">
        <v>1505</v>
      </c>
      <c r="D203" s="182" t="s">
        <v>1072</v>
      </c>
      <c r="E203" s="212" t="s">
        <v>1025</v>
      </c>
      <c r="F203" s="231"/>
      <c r="G203" s="286">
        <v>174.99</v>
      </c>
      <c r="H203" s="306">
        <f t="shared" si="8"/>
        <v>201.23849999999999</v>
      </c>
      <c r="I203" s="285">
        <f t="shared" si="7"/>
        <v>0</v>
      </c>
    </row>
    <row r="204" spans="1:9" x14ac:dyDescent="0.2">
      <c r="A204" s="230"/>
      <c r="B204" s="231"/>
      <c r="C204" s="230"/>
      <c r="D204" s="231"/>
      <c r="E204" s="182"/>
      <c r="F204" s="231"/>
      <c r="G204" s="286"/>
      <c r="H204" s="306"/>
      <c r="I204" s="285"/>
    </row>
    <row r="205" spans="1:9" x14ac:dyDescent="0.2">
      <c r="A205" s="122"/>
      <c r="B205" s="182">
        <v>769</v>
      </c>
      <c r="C205" s="121" t="s">
        <v>1075</v>
      </c>
      <c r="D205" s="182" t="s">
        <v>1072</v>
      </c>
      <c r="E205" s="197" t="s">
        <v>1025</v>
      </c>
      <c r="F205" s="182" t="s">
        <v>47</v>
      </c>
      <c r="G205" s="285">
        <v>23.98</v>
      </c>
      <c r="H205" s="306">
        <f t="shared" si="8"/>
        <v>27.576999999999998</v>
      </c>
      <c r="I205" s="285">
        <f t="shared" si="7"/>
        <v>0</v>
      </c>
    </row>
    <row r="206" spans="1:9" x14ac:dyDescent="0.2">
      <c r="A206" s="122"/>
      <c r="B206" s="182">
        <v>764</v>
      </c>
      <c r="C206" s="121" t="s">
        <v>1073</v>
      </c>
      <c r="D206" s="182" t="s">
        <v>1072</v>
      </c>
      <c r="E206" s="197" t="s">
        <v>1025</v>
      </c>
      <c r="F206" s="182" t="s">
        <v>1074</v>
      </c>
      <c r="G206" s="285">
        <v>36.979999999999997</v>
      </c>
      <c r="H206" s="306">
        <f t="shared" si="8"/>
        <v>42.526999999999994</v>
      </c>
      <c r="I206" s="285">
        <f t="shared" si="7"/>
        <v>0</v>
      </c>
    </row>
    <row r="207" spans="1:9" x14ac:dyDescent="0.2">
      <c r="A207" s="122"/>
      <c r="B207" s="182">
        <v>759</v>
      </c>
      <c r="C207" s="121" t="s">
        <v>1071</v>
      </c>
      <c r="D207" s="182" t="s">
        <v>1072</v>
      </c>
      <c r="E207" s="197" t="s">
        <v>1025</v>
      </c>
      <c r="F207" s="182" t="s">
        <v>35</v>
      </c>
      <c r="G207" s="285">
        <v>36.93</v>
      </c>
      <c r="H207" s="306">
        <f t="shared" si="8"/>
        <v>42.469499999999996</v>
      </c>
      <c r="I207" s="285">
        <f t="shared" si="7"/>
        <v>0</v>
      </c>
    </row>
    <row r="208" spans="1:9" x14ac:dyDescent="0.2">
      <c r="A208" s="121"/>
      <c r="B208" s="182"/>
      <c r="C208" s="121"/>
      <c r="D208" s="182"/>
      <c r="E208" s="182"/>
      <c r="F208" s="182"/>
      <c r="G208" s="285"/>
      <c r="H208" s="306"/>
      <c r="I208" s="285"/>
    </row>
    <row r="209" spans="1:9" x14ac:dyDescent="0.2">
      <c r="A209" s="122"/>
      <c r="B209" s="182">
        <v>770</v>
      </c>
      <c r="C209" s="121" t="s">
        <v>1255</v>
      </c>
      <c r="D209" s="182" t="s">
        <v>1072</v>
      </c>
      <c r="E209" s="197" t="s">
        <v>1025</v>
      </c>
      <c r="F209" s="182" t="s">
        <v>47</v>
      </c>
      <c r="G209" s="285">
        <v>27.98</v>
      </c>
      <c r="H209" s="306">
        <f t="shared" si="8"/>
        <v>32.177</v>
      </c>
      <c r="I209" s="285">
        <f t="shared" si="7"/>
        <v>0</v>
      </c>
    </row>
    <row r="210" spans="1:9" x14ac:dyDescent="0.2">
      <c r="A210" s="122"/>
      <c r="B210" s="182">
        <v>765</v>
      </c>
      <c r="C210" s="121" t="s">
        <v>1256</v>
      </c>
      <c r="D210" s="182" t="s">
        <v>1072</v>
      </c>
      <c r="E210" s="197" t="s">
        <v>1025</v>
      </c>
      <c r="F210" s="182" t="s">
        <v>1074</v>
      </c>
      <c r="G210" s="285">
        <v>56.97</v>
      </c>
      <c r="H210" s="306">
        <f t="shared" si="8"/>
        <v>65.515499999999989</v>
      </c>
      <c r="I210" s="285">
        <f t="shared" si="7"/>
        <v>0</v>
      </c>
    </row>
    <row r="211" spans="1:9" x14ac:dyDescent="0.2">
      <c r="A211" s="122"/>
      <c r="B211" s="182">
        <v>760</v>
      </c>
      <c r="C211" s="121" t="s">
        <v>1257</v>
      </c>
      <c r="D211" s="182" t="s">
        <v>1072</v>
      </c>
      <c r="E211" s="197" t="s">
        <v>1025</v>
      </c>
      <c r="F211" s="182" t="s">
        <v>35</v>
      </c>
      <c r="G211" s="285">
        <v>26.98</v>
      </c>
      <c r="H211" s="306">
        <f t="shared" si="8"/>
        <v>31.026999999999997</v>
      </c>
      <c r="I211" s="285">
        <f t="shared" si="7"/>
        <v>0</v>
      </c>
    </row>
    <row r="212" spans="1:9" x14ac:dyDescent="0.2">
      <c r="A212" s="121"/>
      <c r="B212" s="182"/>
      <c r="C212" s="121"/>
      <c r="D212" s="182"/>
      <c r="E212" s="182"/>
      <c r="F212" s="182"/>
      <c r="G212" s="285"/>
      <c r="H212" s="306"/>
      <c r="I212" s="285"/>
    </row>
    <row r="213" spans="1:9" x14ac:dyDescent="0.2">
      <c r="A213" s="122"/>
      <c r="B213" s="182">
        <v>771</v>
      </c>
      <c r="C213" s="121" t="s">
        <v>1258</v>
      </c>
      <c r="D213" s="182" t="s">
        <v>1072</v>
      </c>
      <c r="E213" s="197" t="s">
        <v>1025</v>
      </c>
      <c r="F213" s="182" t="s">
        <v>47</v>
      </c>
      <c r="G213" s="285">
        <v>25.98</v>
      </c>
      <c r="H213" s="306">
        <f t="shared" si="8"/>
        <v>29.876999999999999</v>
      </c>
      <c r="I213" s="285">
        <f t="shared" si="7"/>
        <v>0</v>
      </c>
    </row>
    <row r="214" spans="1:9" x14ac:dyDescent="0.2">
      <c r="A214" s="122"/>
      <c r="B214" s="182">
        <v>766</v>
      </c>
      <c r="C214" s="121" t="s">
        <v>1259</v>
      </c>
      <c r="D214" s="182" t="s">
        <v>1072</v>
      </c>
      <c r="E214" s="197" t="s">
        <v>1025</v>
      </c>
      <c r="F214" s="182" t="s">
        <v>1074</v>
      </c>
      <c r="G214" s="285">
        <v>46.93</v>
      </c>
      <c r="H214" s="306">
        <f t="shared" si="8"/>
        <v>53.969499999999996</v>
      </c>
      <c r="I214" s="285">
        <f t="shared" si="7"/>
        <v>0</v>
      </c>
    </row>
    <row r="215" spans="1:9" x14ac:dyDescent="0.2">
      <c r="A215" s="122"/>
      <c r="B215" s="182">
        <v>761</v>
      </c>
      <c r="C215" s="121" t="s">
        <v>1260</v>
      </c>
      <c r="D215" s="182" t="s">
        <v>1072</v>
      </c>
      <c r="E215" s="197" t="s">
        <v>1025</v>
      </c>
      <c r="F215" s="182" t="s">
        <v>35</v>
      </c>
      <c r="G215" s="285">
        <v>26.98</v>
      </c>
      <c r="H215" s="306">
        <f t="shared" si="8"/>
        <v>31.026999999999997</v>
      </c>
      <c r="I215" s="285">
        <f t="shared" si="7"/>
        <v>0</v>
      </c>
    </row>
    <row r="216" spans="1:9" x14ac:dyDescent="0.2">
      <c r="A216" s="121"/>
      <c r="B216" s="182"/>
      <c r="C216" s="121"/>
      <c r="D216" s="182"/>
      <c r="E216" s="182"/>
      <c r="F216" s="182"/>
      <c r="G216" s="285"/>
      <c r="H216" s="306"/>
      <c r="I216" s="285"/>
    </row>
    <row r="217" spans="1:9" x14ac:dyDescent="0.2">
      <c r="A217" s="122"/>
      <c r="B217" s="182">
        <v>772</v>
      </c>
      <c r="C217" s="121" t="s">
        <v>1261</v>
      </c>
      <c r="D217" s="182" t="s">
        <v>1072</v>
      </c>
      <c r="E217" s="197" t="s">
        <v>1025</v>
      </c>
      <c r="F217" s="182" t="s">
        <v>47</v>
      </c>
      <c r="G217" s="285">
        <v>23.98</v>
      </c>
      <c r="H217" s="306">
        <f t="shared" si="8"/>
        <v>27.576999999999998</v>
      </c>
      <c r="I217" s="285">
        <f t="shared" si="7"/>
        <v>0</v>
      </c>
    </row>
    <row r="218" spans="1:9" x14ac:dyDescent="0.2">
      <c r="A218" s="122"/>
      <c r="B218" s="182">
        <v>767</v>
      </c>
      <c r="C218" s="121" t="s">
        <v>1262</v>
      </c>
      <c r="D218" s="182" t="s">
        <v>1072</v>
      </c>
      <c r="E218" s="197" t="s">
        <v>1025</v>
      </c>
      <c r="F218" s="182" t="s">
        <v>1074</v>
      </c>
      <c r="G218" s="285">
        <v>63.83</v>
      </c>
      <c r="H218" s="306">
        <f t="shared" si="8"/>
        <v>73.404499999999999</v>
      </c>
      <c r="I218" s="285">
        <f t="shared" si="7"/>
        <v>0</v>
      </c>
    </row>
    <row r="219" spans="1:9" x14ac:dyDescent="0.2">
      <c r="A219" s="122"/>
      <c r="B219" s="182">
        <v>763</v>
      </c>
      <c r="C219" s="121" t="s">
        <v>1263</v>
      </c>
      <c r="D219" s="182" t="s">
        <v>1072</v>
      </c>
      <c r="E219" s="197" t="s">
        <v>1025</v>
      </c>
      <c r="F219" s="182" t="s">
        <v>35</v>
      </c>
      <c r="G219" s="285">
        <v>31.98</v>
      </c>
      <c r="H219" s="306">
        <f t="shared" si="8"/>
        <v>36.777000000000001</v>
      </c>
      <c r="I219" s="285">
        <f t="shared" si="7"/>
        <v>0</v>
      </c>
    </row>
    <row r="220" spans="1:9" x14ac:dyDescent="0.2">
      <c r="A220" s="121"/>
      <c r="B220" s="182"/>
      <c r="C220" s="121"/>
      <c r="D220" s="182"/>
      <c r="E220" s="182"/>
      <c r="F220" s="182"/>
      <c r="G220" s="285"/>
      <c r="H220" s="306"/>
      <c r="I220" s="285"/>
    </row>
    <row r="221" spans="1:9" x14ac:dyDescent="0.2">
      <c r="A221" s="122"/>
      <c r="B221" s="182">
        <v>773</v>
      </c>
      <c r="C221" s="121" t="s">
        <v>1264</v>
      </c>
      <c r="D221" s="182" t="s">
        <v>1072</v>
      </c>
      <c r="E221" s="197" t="s">
        <v>1025</v>
      </c>
      <c r="F221" s="182" t="s">
        <v>47</v>
      </c>
      <c r="G221" s="285">
        <v>16.989999999999998</v>
      </c>
      <c r="H221" s="306">
        <f t="shared" si="8"/>
        <v>19.538499999999996</v>
      </c>
      <c r="I221" s="285">
        <f t="shared" si="7"/>
        <v>0</v>
      </c>
    </row>
    <row r="222" spans="1:9" x14ac:dyDescent="0.2">
      <c r="A222" s="122"/>
      <c r="B222" s="182">
        <v>768</v>
      </c>
      <c r="C222" s="121" t="s">
        <v>1265</v>
      </c>
      <c r="D222" s="182" t="s">
        <v>1072</v>
      </c>
      <c r="E222" s="197" t="s">
        <v>1025</v>
      </c>
      <c r="F222" s="182" t="s">
        <v>1074</v>
      </c>
      <c r="G222" s="285">
        <v>54.88</v>
      </c>
      <c r="H222" s="306">
        <f t="shared" si="8"/>
        <v>63.111999999999995</v>
      </c>
      <c r="I222" s="285">
        <f t="shared" si="7"/>
        <v>0</v>
      </c>
    </row>
    <row r="223" spans="1:9" x14ac:dyDescent="0.2">
      <c r="A223" s="122"/>
      <c r="B223" s="182">
        <v>762</v>
      </c>
      <c r="C223" s="121" t="s">
        <v>1266</v>
      </c>
      <c r="D223" s="182" t="s">
        <v>1072</v>
      </c>
      <c r="E223" s="197" t="s">
        <v>1025</v>
      </c>
      <c r="F223" s="182" t="s">
        <v>35</v>
      </c>
      <c r="G223" s="285">
        <v>16.989999999999998</v>
      </c>
      <c r="H223" s="306">
        <f t="shared" si="8"/>
        <v>19.538499999999996</v>
      </c>
      <c r="I223" s="285">
        <f t="shared" si="7"/>
        <v>0</v>
      </c>
    </row>
    <row r="224" spans="1:9" x14ac:dyDescent="0.2">
      <c r="A224" s="121"/>
      <c r="B224" s="182"/>
      <c r="C224" s="121"/>
      <c r="D224" s="182"/>
      <c r="E224" s="182"/>
      <c r="F224" s="182"/>
      <c r="G224" s="285"/>
      <c r="H224" s="306"/>
      <c r="I224" s="285"/>
    </row>
    <row r="225" spans="1:9" x14ac:dyDescent="0.2">
      <c r="A225" s="122"/>
      <c r="B225" s="182">
        <v>812</v>
      </c>
      <c r="C225" s="121" t="s">
        <v>1267</v>
      </c>
      <c r="D225" s="182" t="s">
        <v>1072</v>
      </c>
      <c r="E225" s="197" t="s">
        <v>1025</v>
      </c>
      <c r="F225" s="182" t="s">
        <v>47</v>
      </c>
      <c r="G225" s="285">
        <v>52.89</v>
      </c>
      <c r="H225" s="306">
        <f t="shared" si="8"/>
        <v>60.823499999999996</v>
      </c>
      <c r="I225" s="285">
        <f t="shared" si="7"/>
        <v>0</v>
      </c>
    </row>
    <row r="226" spans="1:9" x14ac:dyDescent="0.2">
      <c r="A226" s="122"/>
      <c r="B226" s="182">
        <v>807</v>
      </c>
      <c r="C226" s="121" t="s">
        <v>1268</v>
      </c>
      <c r="D226" s="182" t="s">
        <v>1072</v>
      </c>
      <c r="E226" s="197" t="s">
        <v>1025</v>
      </c>
      <c r="F226" s="182" t="s">
        <v>1074</v>
      </c>
      <c r="G226" s="285">
        <v>36.979999999999997</v>
      </c>
      <c r="H226" s="306">
        <f t="shared" si="8"/>
        <v>42.526999999999994</v>
      </c>
      <c r="I226" s="285">
        <f t="shared" si="7"/>
        <v>0</v>
      </c>
    </row>
    <row r="227" spans="1:9" x14ac:dyDescent="0.2">
      <c r="A227" s="122"/>
      <c r="B227" s="182">
        <v>802</v>
      </c>
      <c r="C227" s="121" t="s">
        <v>1269</v>
      </c>
      <c r="D227" s="182" t="s">
        <v>1072</v>
      </c>
      <c r="E227" s="197" t="s">
        <v>1025</v>
      </c>
      <c r="F227" s="182" t="s">
        <v>35</v>
      </c>
      <c r="G227" s="285">
        <v>16.989999999999998</v>
      </c>
      <c r="H227" s="306">
        <f t="shared" si="8"/>
        <v>19.538499999999996</v>
      </c>
      <c r="I227" s="285">
        <f t="shared" si="7"/>
        <v>0</v>
      </c>
    </row>
    <row r="228" spans="1:9" x14ac:dyDescent="0.2">
      <c r="A228" s="121"/>
      <c r="B228" s="182"/>
      <c r="C228" s="121"/>
      <c r="D228" s="182"/>
      <c r="E228" s="182"/>
      <c r="F228" s="182"/>
      <c r="G228" s="285"/>
      <c r="H228" s="306"/>
      <c r="I228" s="285"/>
    </row>
    <row r="229" spans="1:9" x14ac:dyDescent="0.2">
      <c r="A229" s="122"/>
      <c r="B229" s="182">
        <v>813</v>
      </c>
      <c r="C229" s="121" t="s">
        <v>1396</v>
      </c>
      <c r="D229" s="182" t="s">
        <v>1072</v>
      </c>
      <c r="E229" s="197" t="s">
        <v>1025</v>
      </c>
      <c r="F229" s="182" t="s">
        <v>47</v>
      </c>
      <c r="G229" s="285">
        <v>30.97</v>
      </c>
      <c r="H229" s="306">
        <f t="shared" si="8"/>
        <v>35.615499999999997</v>
      </c>
      <c r="I229" s="285">
        <f t="shared" si="7"/>
        <v>0</v>
      </c>
    </row>
    <row r="230" spans="1:9" x14ac:dyDescent="0.2">
      <c r="A230" s="122"/>
      <c r="B230" s="182">
        <v>808</v>
      </c>
      <c r="C230" s="121" t="s">
        <v>1270</v>
      </c>
      <c r="D230" s="182" t="s">
        <v>1072</v>
      </c>
      <c r="E230" s="197" t="s">
        <v>1025</v>
      </c>
      <c r="F230" s="182" t="s">
        <v>1074</v>
      </c>
      <c r="G230" s="285">
        <v>32.94</v>
      </c>
      <c r="H230" s="306">
        <f t="shared" si="8"/>
        <v>37.880999999999993</v>
      </c>
      <c r="I230" s="285">
        <f t="shared" si="7"/>
        <v>0</v>
      </c>
    </row>
    <row r="231" spans="1:9" x14ac:dyDescent="0.2">
      <c r="A231" s="122"/>
      <c r="B231" s="182">
        <v>803</v>
      </c>
      <c r="C231" s="121" t="s">
        <v>1271</v>
      </c>
      <c r="D231" s="182" t="s">
        <v>1072</v>
      </c>
      <c r="E231" s="197" t="s">
        <v>1025</v>
      </c>
      <c r="F231" s="182" t="s">
        <v>35</v>
      </c>
      <c r="G231" s="285">
        <v>16.989999999999998</v>
      </c>
      <c r="H231" s="306">
        <f t="shared" si="8"/>
        <v>19.538499999999996</v>
      </c>
      <c r="I231" s="285">
        <f t="shared" si="7"/>
        <v>0</v>
      </c>
    </row>
    <row r="232" spans="1:9" x14ac:dyDescent="0.2">
      <c r="A232" s="121"/>
      <c r="B232" s="182"/>
      <c r="C232" s="121"/>
      <c r="D232" s="182"/>
      <c r="E232" s="182"/>
      <c r="F232" s="182"/>
      <c r="G232" s="285"/>
      <c r="H232" s="306"/>
      <c r="I232" s="285"/>
    </row>
    <row r="233" spans="1:9" x14ac:dyDescent="0.2">
      <c r="A233" s="122"/>
      <c r="B233" s="182">
        <v>814</v>
      </c>
      <c r="C233" s="121" t="s">
        <v>1272</v>
      </c>
      <c r="D233" s="182" t="s">
        <v>1072</v>
      </c>
      <c r="E233" s="197" t="s">
        <v>1025</v>
      </c>
      <c r="F233" s="182" t="s">
        <v>47</v>
      </c>
      <c r="G233" s="285">
        <v>26.99</v>
      </c>
      <c r="H233" s="306">
        <f t="shared" si="8"/>
        <v>31.038499999999996</v>
      </c>
      <c r="I233" s="285">
        <f t="shared" si="7"/>
        <v>0</v>
      </c>
    </row>
    <row r="234" spans="1:9" x14ac:dyDescent="0.2">
      <c r="A234" s="122"/>
      <c r="B234" s="182">
        <v>809</v>
      </c>
      <c r="C234" s="121" t="s">
        <v>1273</v>
      </c>
      <c r="D234" s="182" t="s">
        <v>1072</v>
      </c>
      <c r="E234" s="197" t="s">
        <v>1025</v>
      </c>
      <c r="F234" s="182" t="s">
        <v>1074</v>
      </c>
      <c r="G234" s="285">
        <v>98.83</v>
      </c>
      <c r="H234" s="306">
        <f t="shared" si="8"/>
        <v>113.65449999999998</v>
      </c>
      <c r="I234" s="285">
        <f t="shared" si="7"/>
        <v>0</v>
      </c>
    </row>
    <row r="235" spans="1:9" x14ac:dyDescent="0.2">
      <c r="A235" s="122"/>
      <c r="B235" s="182">
        <v>804</v>
      </c>
      <c r="C235" s="121" t="s">
        <v>1274</v>
      </c>
      <c r="D235" s="182" t="s">
        <v>1072</v>
      </c>
      <c r="E235" s="197" t="s">
        <v>1025</v>
      </c>
      <c r="F235" s="182" t="s">
        <v>35</v>
      </c>
      <c r="G235" s="285">
        <v>33.94</v>
      </c>
      <c r="H235" s="306">
        <f t="shared" si="8"/>
        <v>39.030999999999992</v>
      </c>
      <c r="I235" s="285">
        <f t="shared" si="7"/>
        <v>0</v>
      </c>
    </row>
    <row r="236" spans="1:9" x14ac:dyDescent="0.2">
      <c r="A236" s="121"/>
      <c r="B236" s="182"/>
      <c r="C236" s="121"/>
      <c r="D236" s="182"/>
      <c r="E236" s="182"/>
      <c r="F236" s="182"/>
      <c r="G236" s="285"/>
      <c r="H236" s="306"/>
      <c r="I236" s="285"/>
    </row>
    <row r="237" spans="1:9" x14ac:dyDescent="0.2">
      <c r="A237" s="122"/>
      <c r="B237" s="182">
        <v>815</v>
      </c>
      <c r="C237" s="121" t="s">
        <v>1275</v>
      </c>
      <c r="D237" s="182" t="s">
        <v>1072</v>
      </c>
      <c r="E237" s="197" t="s">
        <v>1025</v>
      </c>
      <c r="F237" s="182" t="s">
        <v>47</v>
      </c>
      <c r="G237" s="285">
        <v>44.94</v>
      </c>
      <c r="H237" s="306">
        <f t="shared" si="8"/>
        <v>51.68099999999999</v>
      </c>
      <c r="I237" s="285">
        <f t="shared" si="7"/>
        <v>0</v>
      </c>
    </row>
    <row r="238" spans="1:9" x14ac:dyDescent="0.2">
      <c r="A238" s="122"/>
      <c r="B238" s="182">
        <v>810</v>
      </c>
      <c r="C238" s="121" t="s">
        <v>1276</v>
      </c>
      <c r="D238" s="182" t="s">
        <v>1072</v>
      </c>
      <c r="E238" s="197" t="s">
        <v>1025</v>
      </c>
      <c r="F238" s="182" t="s">
        <v>1074</v>
      </c>
      <c r="G238" s="285">
        <v>81.34</v>
      </c>
      <c r="H238" s="306">
        <f t="shared" si="8"/>
        <v>93.540999999999997</v>
      </c>
      <c r="I238" s="285">
        <f t="shared" si="7"/>
        <v>0</v>
      </c>
    </row>
    <row r="239" spans="1:9" x14ac:dyDescent="0.2">
      <c r="A239" s="122"/>
      <c r="B239" s="182">
        <v>805</v>
      </c>
      <c r="C239" s="121" t="s">
        <v>1277</v>
      </c>
      <c r="D239" s="182" t="s">
        <v>1072</v>
      </c>
      <c r="E239" s="197" t="s">
        <v>1025</v>
      </c>
      <c r="F239" s="182" t="s">
        <v>35</v>
      </c>
      <c r="G239" s="285">
        <v>31.94</v>
      </c>
      <c r="H239" s="306">
        <f t="shared" si="8"/>
        <v>36.731000000000002</v>
      </c>
      <c r="I239" s="285">
        <f t="shared" si="7"/>
        <v>0</v>
      </c>
    </row>
    <row r="240" spans="1:9" x14ac:dyDescent="0.2">
      <c r="A240" s="121"/>
      <c r="B240" s="182"/>
      <c r="C240" s="121"/>
      <c r="D240" s="182"/>
      <c r="E240" s="182"/>
      <c r="F240" s="182"/>
      <c r="G240" s="285"/>
      <c r="H240" s="306"/>
      <c r="I240" s="285"/>
    </row>
    <row r="241" spans="1:9" x14ac:dyDescent="0.2">
      <c r="A241" s="122"/>
      <c r="B241" s="182">
        <v>816</v>
      </c>
      <c r="C241" s="121" t="s">
        <v>1278</v>
      </c>
      <c r="D241" s="182" t="s">
        <v>1072</v>
      </c>
      <c r="E241" s="197" t="s">
        <v>1025</v>
      </c>
      <c r="F241" s="182" t="s">
        <v>47</v>
      </c>
      <c r="G241" s="285">
        <v>31.94</v>
      </c>
      <c r="H241" s="306">
        <f t="shared" si="8"/>
        <v>36.731000000000002</v>
      </c>
      <c r="I241" s="285">
        <f t="shared" si="7"/>
        <v>0</v>
      </c>
    </row>
    <row r="242" spans="1:9" x14ac:dyDescent="0.2">
      <c r="A242" s="122"/>
      <c r="B242" s="182">
        <v>811</v>
      </c>
      <c r="C242" s="121" t="s">
        <v>1279</v>
      </c>
      <c r="D242" s="182" t="s">
        <v>1072</v>
      </c>
      <c r="E242" s="197" t="s">
        <v>1025</v>
      </c>
      <c r="F242" s="182" t="s">
        <v>1074</v>
      </c>
      <c r="G242" s="285">
        <v>36.979999999999997</v>
      </c>
      <c r="H242" s="306">
        <f t="shared" si="8"/>
        <v>42.526999999999994</v>
      </c>
      <c r="I242" s="285">
        <f t="shared" si="7"/>
        <v>0</v>
      </c>
    </row>
    <row r="243" spans="1:9" x14ac:dyDescent="0.2">
      <c r="A243" s="122"/>
      <c r="B243" s="182">
        <v>806</v>
      </c>
      <c r="C243" s="121" t="s">
        <v>1280</v>
      </c>
      <c r="D243" s="182" t="s">
        <v>1072</v>
      </c>
      <c r="E243" s="197" t="s">
        <v>1025</v>
      </c>
      <c r="F243" s="182" t="s">
        <v>35</v>
      </c>
      <c r="G243" s="285">
        <v>32.94</v>
      </c>
      <c r="H243" s="306">
        <f t="shared" si="8"/>
        <v>37.880999999999993</v>
      </c>
      <c r="I243" s="285">
        <f t="shared" si="7"/>
        <v>0</v>
      </c>
    </row>
    <row r="244" spans="1:9" x14ac:dyDescent="0.2">
      <c r="A244" s="230"/>
      <c r="B244" s="231"/>
      <c r="C244" s="230"/>
      <c r="D244" s="231"/>
      <c r="E244" s="207"/>
      <c r="F244" s="231"/>
      <c r="G244" s="286"/>
      <c r="H244" s="306"/>
      <c r="I244" s="285"/>
    </row>
    <row r="245" spans="1:9" x14ac:dyDescent="0.2">
      <c r="A245" s="262"/>
      <c r="B245" s="231">
        <v>1762</v>
      </c>
      <c r="C245" s="230" t="s">
        <v>1508</v>
      </c>
      <c r="D245" s="231" t="s">
        <v>1509</v>
      </c>
      <c r="E245" s="212" t="s">
        <v>1025</v>
      </c>
      <c r="F245" s="231"/>
      <c r="G245" s="286">
        <v>484</v>
      </c>
      <c r="H245" s="306">
        <f t="shared" si="8"/>
        <v>556.59999999999991</v>
      </c>
      <c r="I245" s="285">
        <f t="shared" ref="I245:I252" si="9">SUM((A245)*(H245))</f>
        <v>0</v>
      </c>
    </row>
    <row r="246" spans="1:9" x14ac:dyDescent="0.2">
      <c r="A246" s="262"/>
      <c r="B246" s="231">
        <v>1771</v>
      </c>
      <c r="C246" s="230" t="s">
        <v>1510</v>
      </c>
      <c r="D246" s="231" t="s">
        <v>1509</v>
      </c>
      <c r="E246" s="212" t="s">
        <v>1025</v>
      </c>
      <c r="F246" s="231"/>
      <c r="G246" s="286">
        <v>177.52</v>
      </c>
      <c r="H246" s="306">
        <f t="shared" si="8"/>
        <v>204.148</v>
      </c>
      <c r="I246" s="285">
        <f t="shared" si="9"/>
        <v>0</v>
      </c>
    </row>
    <row r="247" spans="1:9" x14ac:dyDescent="0.2">
      <c r="A247" s="262"/>
      <c r="B247" s="231">
        <v>1846</v>
      </c>
      <c r="C247" s="230" t="s">
        <v>1511</v>
      </c>
      <c r="D247" s="231" t="s">
        <v>1509</v>
      </c>
      <c r="E247" s="212" t="s">
        <v>1025</v>
      </c>
      <c r="F247" s="231"/>
      <c r="G247" s="286">
        <v>180</v>
      </c>
      <c r="H247" s="306">
        <f t="shared" si="8"/>
        <v>206.99999999999997</v>
      </c>
      <c r="I247" s="285">
        <f t="shared" si="9"/>
        <v>0</v>
      </c>
    </row>
    <row r="248" spans="1:9" x14ac:dyDescent="0.2">
      <c r="A248" s="262"/>
      <c r="B248" s="231">
        <v>2079</v>
      </c>
      <c r="C248" s="230" t="s">
        <v>1512</v>
      </c>
      <c r="D248" s="231" t="s">
        <v>1509</v>
      </c>
      <c r="E248" s="212" t="s">
        <v>1025</v>
      </c>
      <c r="F248" s="231"/>
      <c r="G248" s="286">
        <v>0.75</v>
      </c>
      <c r="H248" s="306">
        <f t="shared" si="8"/>
        <v>0.86249999999999993</v>
      </c>
      <c r="I248" s="285">
        <f t="shared" si="9"/>
        <v>0</v>
      </c>
    </row>
    <row r="249" spans="1:9" x14ac:dyDescent="0.2">
      <c r="A249" s="262"/>
      <c r="B249" s="231">
        <v>1822</v>
      </c>
      <c r="C249" s="230" t="s">
        <v>1513</v>
      </c>
      <c r="D249" s="231" t="s">
        <v>1509</v>
      </c>
      <c r="E249" s="212" t="s">
        <v>1025</v>
      </c>
      <c r="F249" s="231"/>
      <c r="G249" s="286">
        <v>180</v>
      </c>
      <c r="H249" s="306">
        <f t="shared" si="8"/>
        <v>206.99999999999997</v>
      </c>
      <c r="I249" s="285">
        <f t="shared" si="9"/>
        <v>0</v>
      </c>
    </row>
    <row r="250" spans="1:9" x14ac:dyDescent="0.2">
      <c r="A250" s="262"/>
      <c r="B250" s="231">
        <v>2081</v>
      </c>
      <c r="C250" s="230" t="s">
        <v>1514</v>
      </c>
      <c r="D250" s="231" t="s">
        <v>1509</v>
      </c>
      <c r="E250" s="212" t="s">
        <v>1025</v>
      </c>
      <c r="F250" s="231"/>
      <c r="G250" s="286">
        <v>50.49</v>
      </c>
      <c r="H250" s="306">
        <f t="shared" si="8"/>
        <v>58.063499999999998</v>
      </c>
      <c r="I250" s="285">
        <f t="shared" si="9"/>
        <v>0</v>
      </c>
    </row>
    <row r="251" spans="1:9" x14ac:dyDescent="0.2">
      <c r="A251" s="262"/>
      <c r="B251" s="231">
        <v>1834</v>
      </c>
      <c r="C251" s="230" t="s">
        <v>1515</v>
      </c>
      <c r="D251" s="231" t="s">
        <v>1509</v>
      </c>
      <c r="E251" s="212" t="s">
        <v>1025</v>
      </c>
      <c r="F251" s="231"/>
      <c r="G251" s="286">
        <v>184</v>
      </c>
      <c r="H251" s="306">
        <f t="shared" si="8"/>
        <v>211.6</v>
      </c>
      <c r="I251" s="285">
        <f t="shared" si="9"/>
        <v>0</v>
      </c>
    </row>
    <row r="252" spans="1:9" x14ac:dyDescent="0.2">
      <c r="A252" s="262"/>
      <c r="B252" s="231">
        <v>2080</v>
      </c>
      <c r="C252" s="230" t="s">
        <v>1516</v>
      </c>
      <c r="D252" s="231" t="s">
        <v>1509</v>
      </c>
      <c r="E252" s="212" t="s">
        <v>1025</v>
      </c>
      <c r="F252" s="231"/>
      <c r="G252" s="286">
        <v>150.49</v>
      </c>
      <c r="H252" s="306">
        <f t="shared" si="8"/>
        <v>173.0635</v>
      </c>
      <c r="I252" s="285">
        <f t="shared" si="9"/>
        <v>0</v>
      </c>
    </row>
    <row r="253" spans="1:9" x14ac:dyDescent="0.2">
      <c r="A253" s="124"/>
      <c r="B253" s="206"/>
      <c r="C253" s="124"/>
      <c r="D253" s="206"/>
      <c r="E253" s="207"/>
      <c r="F253" s="206"/>
      <c r="G253" s="284"/>
      <c r="H253" s="306"/>
      <c r="I253" s="285"/>
    </row>
    <row r="254" spans="1:9" x14ac:dyDescent="0.2">
      <c r="A254" s="208"/>
      <c r="B254" s="209"/>
      <c r="C254" s="208"/>
      <c r="D254" s="209"/>
      <c r="E254" s="209"/>
      <c r="F254" s="209"/>
      <c r="G254" s="287"/>
      <c r="H254" s="307" t="s">
        <v>710</v>
      </c>
      <c r="I254" s="287">
        <f>SUBTOTAL(109,I9:I243)</f>
        <v>0</v>
      </c>
    </row>
  </sheetData>
  <sheetProtection algorithmName="SHA-512" hashValue="EGGEkcZAF2vUyHn1svzSUD0mk7B9m7L5hq2TM/bpHlgbqydhZk7ycjK1WXM8PXcw9Sna6ujsuUIUxW9iDtUnJw==" saltValue="MdPl4sC2136UpVe3TwYFgg==" spinCount="100000" sheet="1" formatCells="0" formatColumns="0" formatRows="0" insertColumns="0" insertRows="0" insertHyperlinks="0" deleteColumns="0" deleteRows="0" selectLockedCells="1" sort="0" autoFilter="0" pivotTables="0"/>
  <conditionalFormatting sqref="H4:H253">
    <cfRule type="expression" dxfId="195" priority="61">
      <formula>#REF!=1</formula>
    </cfRule>
  </conditionalFormatting>
  <conditionalFormatting sqref="H4:H253">
    <cfRule type="expression" dxfId="194" priority="62">
      <formula>#REF!="yes"</formula>
    </cfRule>
  </conditionalFormatting>
  <hyperlinks>
    <hyperlink ref="E9" r:id="rId1" xr:uid="{00000000-0004-0000-0D00-000000000000}"/>
    <hyperlink ref="E10" r:id="rId2" xr:uid="{00000000-0004-0000-0D00-000001000000}"/>
    <hyperlink ref="E11" r:id="rId3" xr:uid="{00000000-0004-0000-0D00-000002000000}"/>
    <hyperlink ref="E12" r:id="rId4" xr:uid="{00000000-0004-0000-0D00-000003000000}"/>
    <hyperlink ref="E19" r:id="rId5" xr:uid="{00000000-0004-0000-0D00-000004000000}"/>
    <hyperlink ref="E20" r:id="rId6" xr:uid="{00000000-0004-0000-0D00-000005000000}"/>
    <hyperlink ref="E21" r:id="rId7" xr:uid="{00000000-0004-0000-0D00-000006000000}"/>
    <hyperlink ref="E29" r:id="rId8" xr:uid="{00000000-0004-0000-0D00-000007000000}"/>
    <hyperlink ref="E30" r:id="rId9" xr:uid="{00000000-0004-0000-0D00-000008000000}"/>
    <hyperlink ref="E32" r:id="rId10" xr:uid="{00000000-0004-0000-0D00-000009000000}"/>
    <hyperlink ref="E33" r:id="rId11" xr:uid="{00000000-0004-0000-0D00-00000A000000}"/>
    <hyperlink ref="E36" r:id="rId12" xr:uid="{00000000-0004-0000-0D00-00000B000000}"/>
    <hyperlink ref="E38" r:id="rId13" xr:uid="{00000000-0004-0000-0D00-00000C000000}"/>
    <hyperlink ref="E39" r:id="rId14" xr:uid="{00000000-0004-0000-0D00-00000D000000}"/>
    <hyperlink ref="E41" r:id="rId15" xr:uid="{00000000-0004-0000-0D00-00000E000000}"/>
    <hyperlink ref="E42" r:id="rId16" xr:uid="{00000000-0004-0000-0D00-00000F000000}"/>
    <hyperlink ref="E44" r:id="rId17" xr:uid="{00000000-0004-0000-0D00-000010000000}"/>
    <hyperlink ref="E45" r:id="rId18" xr:uid="{00000000-0004-0000-0D00-000011000000}"/>
    <hyperlink ref="E47" r:id="rId19" xr:uid="{00000000-0004-0000-0D00-000012000000}"/>
    <hyperlink ref="E48" r:id="rId20" xr:uid="{00000000-0004-0000-0D00-000013000000}"/>
    <hyperlink ref="E50" r:id="rId21" xr:uid="{00000000-0004-0000-0D00-000014000000}"/>
    <hyperlink ref="E51" r:id="rId22" xr:uid="{00000000-0004-0000-0D00-000015000000}"/>
    <hyperlink ref="E54" r:id="rId23" xr:uid="{00000000-0004-0000-0D00-000016000000}"/>
    <hyperlink ref="E56" r:id="rId24" xr:uid="{00000000-0004-0000-0D00-000017000000}"/>
    <hyperlink ref="E57" r:id="rId25" xr:uid="{00000000-0004-0000-0D00-000018000000}"/>
    <hyperlink ref="E59" r:id="rId26" xr:uid="{00000000-0004-0000-0D00-000019000000}"/>
    <hyperlink ref="E60" r:id="rId27" xr:uid="{00000000-0004-0000-0D00-00001A000000}"/>
    <hyperlink ref="E62" r:id="rId28" xr:uid="{00000000-0004-0000-0D00-00001B000000}"/>
    <hyperlink ref="E63" r:id="rId29" xr:uid="{00000000-0004-0000-0D00-00001C000000}"/>
    <hyperlink ref="E70" r:id="rId30" xr:uid="{00000000-0004-0000-0D00-00001D000000}"/>
    <hyperlink ref="E71" r:id="rId31" xr:uid="{00000000-0004-0000-0D00-00001E000000}"/>
    <hyperlink ref="E73" r:id="rId32" xr:uid="{00000000-0004-0000-0D00-00001F000000}"/>
    <hyperlink ref="E74" r:id="rId33" xr:uid="{00000000-0004-0000-0D00-000020000000}"/>
    <hyperlink ref="E76" r:id="rId34" xr:uid="{00000000-0004-0000-0D00-000021000000}"/>
    <hyperlink ref="E77" r:id="rId35" xr:uid="{00000000-0004-0000-0D00-000022000000}"/>
    <hyperlink ref="E79" r:id="rId36" xr:uid="{00000000-0004-0000-0D00-000023000000}"/>
    <hyperlink ref="E80" r:id="rId37" xr:uid="{00000000-0004-0000-0D00-000024000000}"/>
    <hyperlink ref="E82" r:id="rId38" xr:uid="{00000000-0004-0000-0D00-000025000000}"/>
    <hyperlink ref="E83" r:id="rId39" xr:uid="{00000000-0004-0000-0D00-000026000000}"/>
    <hyperlink ref="E85" r:id="rId40" xr:uid="{00000000-0004-0000-0D00-000027000000}"/>
    <hyperlink ref="E86" r:id="rId41" xr:uid="{00000000-0004-0000-0D00-000028000000}"/>
    <hyperlink ref="E88" r:id="rId42" xr:uid="{00000000-0004-0000-0D00-000029000000}"/>
    <hyperlink ref="E89" r:id="rId43" xr:uid="{00000000-0004-0000-0D00-00002A000000}"/>
    <hyperlink ref="E91" r:id="rId44" xr:uid="{00000000-0004-0000-0D00-00002B000000}"/>
    <hyperlink ref="E92" r:id="rId45" xr:uid="{00000000-0004-0000-0D00-00002C000000}"/>
    <hyperlink ref="E94" r:id="rId46" xr:uid="{00000000-0004-0000-0D00-00002D000000}"/>
    <hyperlink ref="E95" r:id="rId47" xr:uid="{00000000-0004-0000-0D00-00002E000000}"/>
    <hyperlink ref="E97" r:id="rId48" xr:uid="{00000000-0004-0000-0D00-00002F000000}"/>
    <hyperlink ref="E98" r:id="rId49" xr:uid="{00000000-0004-0000-0D00-000030000000}"/>
    <hyperlink ref="E100" r:id="rId50" xr:uid="{00000000-0004-0000-0D00-000031000000}"/>
    <hyperlink ref="E101" r:id="rId51" xr:uid="{00000000-0004-0000-0D00-000032000000}"/>
    <hyperlink ref="E103" r:id="rId52" xr:uid="{00000000-0004-0000-0D00-000033000000}"/>
    <hyperlink ref="E104" r:id="rId53" xr:uid="{00000000-0004-0000-0D00-000034000000}"/>
    <hyperlink ref="E115" r:id="rId54" xr:uid="{00000000-0004-0000-0D00-000035000000}"/>
    <hyperlink ref="E116" r:id="rId55" xr:uid="{00000000-0004-0000-0D00-000036000000}"/>
    <hyperlink ref="E118" r:id="rId56" xr:uid="{00000000-0004-0000-0D00-000037000000}"/>
    <hyperlink ref="E119" r:id="rId57" xr:uid="{00000000-0004-0000-0D00-000038000000}"/>
    <hyperlink ref="E121" r:id="rId58" xr:uid="{00000000-0004-0000-0D00-000039000000}"/>
    <hyperlink ref="E122" r:id="rId59" xr:uid="{00000000-0004-0000-0D00-00003A000000}"/>
    <hyperlink ref="E124" r:id="rId60" xr:uid="{00000000-0004-0000-0D00-00003B000000}"/>
    <hyperlink ref="E125" r:id="rId61" xr:uid="{00000000-0004-0000-0D00-00003C000000}"/>
    <hyperlink ref="E127" r:id="rId62" xr:uid="{00000000-0004-0000-0D00-00003D000000}"/>
    <hyperlink ref="E128" r:id="rId63" xr:uid="{00000000-0004-0000-0D00-00003E000000}"/>
    <hyperlink ref="E130" r:id="rId64" xr:uid="{00000000-0004-0000-0D00-00003F000000}"/>
    <hyperlink ref="E131" r:id="rId65" xr:uid="{00000000-0004-0000-0D00-000040000000}"/>
    <hyperlink ref="E133" r:id="rId66" xr:uid="{00000000-0004-0000-0D00-000041000000}"/>
    <hyperlink ref="E134" r:id="rId67" xr:uid="{00000000-0004-0000-0D00-000042000000}"/>
    <hyperlink ref="E136" r:id="rId68" xr:uid="{00000000-0004-0000-0D00-000043000000}"/>
    <hyperlink ref="E137" r:id="rId69" xr:uid="{00000000-0004-0000-0D00-000044000000}"/>
    <hyperlink ref="E139" r:id="rId70" xr:uid="{00000000-0004-0000-0D00-000045000000}"/>
    <hyperlink ref="E140" r:id="rId71" xr:uid="{00000000-0004-0000-0D00-000046000000}"/>
    <hyperlink ref="E142" r:id="rId72" xr:uid="{00000000-0004-0000-0D00-000047000000}"/>
    <hyperlink ref="E143" r:id="rId73" xr:uid="{00000000-0004-0000-0D00-000048000000}"/>
    <hyperlink ref="E145" r:id="rId74" xr:uid="{00000000-0004-0000-0D00-000049000000}"/>
    <hyperlink ref="E146" r:id="rId75" xr:uid="{00000000-0004-0000-0D00-00004A000000}"/>
    <hyperlink ref="E148" r:id="rId76" xr:uid="{00000000-0004-0000-0D00-00004B000000}"/>
    <hyperlink ref="E149" r:id="rId77" xr:uid="{00000000-0004-0000-0D00-00004C000000}"/>
    <hyperlink ref="E160" r:id="rId78" xr:uid="{00000000-0004-0000-0D00-00004D000000}"/>
    <hyperlink ref="E161" r:id="rId79" xr:uid="{00000000-0004-0000-0D00-00004E000000}"/>
    <hyperlink ref="E163" r:id="rId80" xr:uid="{00000000-0004-0000-0D00-00004F000000}"/>
    <hyperlink ref="E164" r:id="rId81" xr:uid="{00000000-0004-0000-0D00-000050000000}"/>
    <hyperlink ref="E166" r:id="rId82" xr:uid="{00000000-0004-0000-0D00-000051000000}"/>
    <hyperlink ref="E167" r:id="rId83" xr:uid="{00000000-0004-0000-0D00-000052000000}"/>
    <hyperlink ref="E169" r:id="rId84" xr:uid="{00000000-0004-0000-0D00-000053000000}"/>
    <hyperlink ref="E170" r:id="rId85" xr:uid="{00000000-0004-0000-0D00-000054000000}"/>
    <hyperlink ref="E172" r:id="rId86" xr:uid="{00000000-0004-0000-0D00-000055000000}"/>
    <hyperlink ref="E173" r:id="rId87" xr:uid="{00000000-0004-0000-0D00-000056000000}"/>
    <hyperlink ref="E175" r:id="rId88" xr:uid="{00000000-0004-0000-0D00-000057000000}"/>
    <hyperlink ref="E176" r:id="rId89" xr:uid="{00000000-0004-0000-0D00-000058000000}"/>
    <hyperlink ref="E178" r:id="rId90" xr:uid="{00000000-0004-0000-0D00-000059000000}"/>
    <hyperlink ref="E179" r:id="rId91" xr:uid="{00000000-0004-0000-0D00-00005A000000}"/>
    <hyperlink ref="E181" r:id="rId92" xr:uid="{00000000-0004-0000-0D00-00005B000000}"/>
    <hyperlink ref="E182" r:id="rId93" xr:uid="{00000000-0004-0000-0D00-00005C000000}"/>
    <hyperlink ref="E184" r:id="rId94" xr:uid="{00000000-0004-0000-0D00-00005D000000}"/>
    <hyperlink ref="E185" r:id="rId95" xr:uid="{00000000-0004-0000-0D00-00005E000000}"/>
    <hyperlink ref="E187" r:id="rId96" xr:uid="{00000000-0004-0000-0D00-00005F000000}"/>
    <hyperlink ref="E188" r:id="rId97" xr:uid="{00000000-0004-0000-0D00-000060000000}"/>
    <hyperlink ref="E190" r:id="rId98" xr:uid="{00000000-0004-0000-0D00-000061000000}"/>
    <hyperlink ref="E191" r:id="rId99" xr:uid="{00000000-0004-0000-0D00-000062000000}"/>
    <hyperlink ref="E193" r:id="rId100" xr:uid="{00000000-0004-0000-0D00-000063000000}"/>
    <hyperlink ref="E194" r:id="rId101" xr:uid="{00000000-0004-0000-0D00-000064000000}"/>
    <hyperlink ref="E205" r:id="rId102" xr:uid="{00000000-0004-0000-0D00-000065000000}"/>
    <hyperlink ref="E206" r:id="rId103" xr:uid="{00000000-0004-0000-0D00-000066000000}"/>
    <hyperlink ref="E207" r:id="rId104" xr:uid="{00000000-0004-0000-0D00-000067000000}"/>
    <hyperlink ref="E209" r:id="rId105" xr:uid="{00000000-0004-0000-0D00-000068000000}"/>
    <hyperlink ref="E210" r:id="rId106" xr:uid="{00000000-0004-0000-0D00-000069000000}"/>
    <hyperlink ref="E211" r:id="rId107" xr:uid="{00000000-0004-0000-0D00-00006A000000}"/>
    <hyperlink ref="E213" r:id="rId108" xr:uid="{00000000-0004-0000-0D00-00006B000000}"/>
    <hyperlink ref="E214" r:id="rId109" xr:uid="{00000000-0004-0000-0D00-00006C000000}"/>
    <hyperlink ref="E215" r:id="rId110" xr:uid="{00000000-0004-0000-0D00-00006D000000}"/>
    <hyperlink ref="E217" r:id="rId111" xr:uid="{00000000-0004-0000-0D00-00006E000000}"/>
    <hyperlink ref="E218" r:id="rId112" xr:uid="{00000000-0004-0000-0D00-00006F000000}"/>
    <hyperlink ref="E219" r:id="rId113" xr:uid="{00000000-0004-0000-0D00-000070000000}"/>
    <hyperlink ref="E221" r:id="rId114" xr:uid="{00000000-0004-0000-0D00-000071000000}"/>
    <hyperlink ref="E222" r:id="rId115" xr:uid="{00000000-0004-0000-0D00-000072000000}"/>
    <hyperlink ref="E223" r:id="rId116" xr:uid="{00000000-0004-0000-0D00-000073000000}"/>
    <hyperlink ref="E225" r:id="rId117" xr:uid="{00000000-0004-0000-0D00-000074000000}"/>
    <hyperlink ref="E226" r:id="rId118" xr:uid="{00000000-0004-0000-0D00-000075000000}"/>
    <hyperlink ref="E227" r:id="rId119" xr:uid="{00000000-0004-0000-0D00-000076000000}"/>
    <hyperlink ref="E229" r:id="rId120" xr:uid="{00000000-0004-0000-0D00-000077000000}"/>
    <hyperlink ref="E230" r:id="rId121" xr:uid="{00000000-0004-0000-0D00-000078000000}"/>
    <hyperlink ref="E231" r:id="rId122" xr:uid="{00000000-0004-0000-0D00-000079000000}"/>
    <hyperlink ref="E233" r:id="rId123" xr:uid="{00000000-0004-0000-0D00-00007A000000}"/>
    <hyperlink ref="E234" r:id="rId124" xr:uid="{00000000-0004-0000-0D00-00007B000000}"/>
    <hyperlink ref="E235" r:id="rId125" xr:uid="{00000000-0004-0000-0D00-00007C000000}"/>
    <hyperlink ref="E237" r:id="rId126" xr:uid="{00000000-0004-0000-0D00-00007D000000}"/>
    <hyperlink ref="E238" r:id="rId127" xr:uid="{00000000-0004-0000-0D00-00007E000000}"/>
    <hyperlink ref="E239" r:id="rId128" xr:uid="{00000000-0004-0000-0D00-00007F000000}"/>
    <hyperlink ref="E241" r:id="rId129" xr:uid="{00000000-0004-0000-0D00-000080000000}"/>
    <hyperlink ref="E242" r:id="rId130" xr:uid="{00000000-0004-0000-0D00-000081000000}"/>
    <hyperlink ref="E243" r:id="rId131" xr:uid="{00000000-0004-0000-0D00-000082000000}"/>
    <hyperlink ref="E35" r:id="rId132" xr:uid="{00000000-0004-0000-0D00-000083000000}"/>
    <hyperlink ref="E53" r:id="rId133" xr:uid="{00000000-0004-0000-0D00-000084000000}"/>
    <hyperlink ref="E4" r:id="rId134" xr:uid="{00000000-0004-0000-0D00-000085000000}"/>
    <hyperlink ref="E5" r:id="rId135" xr:uid="{00000000-0004-0000-0D00-000086000000}"/>
    <hyperlink ref="E6" r:id="rId136" xr:uid="{00000000-0004-0000-0D00-000087000000}"/>
    <hyperlink ref="E7" r:id="rId137" xr:uid="{00000000-0004-0000-0D00-000088000000}"/>
    <hyperlink ref="E14" r:id="rId138" xr:uid="{00000000-0004-0000-0D00-000089000000}"/>
    <hyperlink ref="E15" r:id="rId139" xr:uid="{00000000-0004-0000-0D00-00008A000000}"/>
    <hyperlink ref="E16" r:id="rId140" xr:uid="{00000000-0004-0000-0D00-00008B000000}"/>
    <hyperlink ref="E17" r:id="rId141" xr:uid="{00000000-0004-0000-0D00-00008C000000}"/>
    <hyperlink ref="E22" r:id="rId142" xr:uid="{00000000-0004-0000-0D00-00008D000000}"/>
    <hyperlink ref="E24" r:id="rId143" xr:uid="{00000000-0004-0000-0D00-00008E000000}"/>
    <hyperlink ref="E25" r:id="rId144" xr:uid="{00000000-0004-0000-0D00-00008F000000}"/>
    <hyperlink ref="E26" r:id="rId145" xr:uid="{00000000-0004-0000-0D00-000090000000}"/>
    <hyperlink ref="E27" r:id="rId146" xr:uid="{00000000-0004-0000-0D00-000091000000}"/>
    <hyperlink ref="E65" r:id="rId147" xr:uid="{00000000-0004-0000-0D00-000092000000}"/>
    <hyperlink ref="E66" r:id="rId148" xr:uid="{00000000-0004-0000-0D00-000093000000}"/>
    <hyperlink ref="E67" r:id="rId149" xr:uid="{00000000-0004-0000-0D00-000094000000}"/>
    <hyperlink ref="E68" r:id="rId150" xr:uid="{00000000-0004-0000-0D00-000095000000}"/>
    <hyperlink ref="E106" r:id="rId151" xr:uid="{00000000-0004-0000-0D00-000096000000}"/>
    <hyperlink ref="E107" r:id="rId152" xr:uid="{00000000-0004-0000-0D00-000097000000}"/>
    <hyperlink ref="E108" r:id="rId153" xr:uid="{00000000-0004-0000-0D00-000098000000}"/>
    <hyperlink ref="E109" r:id="rId154" xr:uid="{00000000-0004-0000-0D00-000099000000}"/>
    <hyperlink ref="E110" r:id="rId155" xr:uid="{00000000-0004-0000-0D00-00009A000000}"/>
    <hyperlink ref="E111" r:id="rId156" xr:uid="{00000000-0004-0000-0D00-00009B000000}"/>
    <hyperlink ref="E112" r:id="rId157" xr:uid="{00000000-0004-0000-0D00-00009C000000}"/>
    <hyperlink ref="E113" r:id="rId158" xr:uid="{00000000-0004-0000-0D00-00009D000000}"/>
    <hyperlink ref="E151" r:id="rId159" xr:uid="{00000000-0004-0000-0D00-00009E000000}"/>
    <hyperlink ref="E152" r:id="rId160" xr:uid="{00000000-0004-0000-0D00-00009F000000}"/>
    <hyperlink ref="E153" r:id="rId161" xr:uid="{00000000-0004-0000-0D00-0000A0000000}"/>
    <hyperlink ref="E154" r:id="rId162" xr:uid="{00000000-0004-0000-0D00-0000A1000000}"/>
    <hyperlink ref="E155" r:id="rId163" xr:uid="{00000000-0004-0000-0D00-0000A2000000}"/>
    <hyperlink ref="E156" r:id="rId164" xr:uid="{00000000-0004-0000-0D00-0000A3000000}"/>
    <hyperlink ref="E157" r:id="rId165" xr:uid="{00000000-0004-0000-0D00-0000A4000000}"/>
    <hyperlink ref="E158" r:id="rId166" xr:uid="{00000000-0004-0000-0D00-0000A5000000}"/>
    <hyperlink ref="E196" r:id="rId167" xr:uid="{00000000-0004-0000-0D00-0000A6000000}"/>
    <hyperlink ref="E197" r:id="rId168" xr:uid="{00000000-0004-0000-0D00-0000A7000000}"/>
    <hyperlink ref="E198" r:id="rId169" xr:uid="{00000000-0004-0000-0D00-0000A8000000}"/>
    <hyperlink ref="E199" r:id="rId170" xr:uid="{00000000-0004-0000-0D00-0000A9000000}"/>
    <hyperlink ref="E200" r:id="rId171" xr:uid="{00000000-0004-0000-0D00-0000AA000000}"/>
    <hyperlink ref="E201" r:id="rId172" xr:uid="{00000000-0004-0000-0D00-0000AB000000}"/>
    <hyperlink ref="E202" r:id="rId173" xr:uid="{00000000-0004-0000-0D00-0000AC000000}"/>
    <hyperlink ref="E203" r:id="rId174" xr:uid="{00000000-0004-0000-0D00-0000AD000000}"/>
    <hyperlink ref="E245" r:id="rId175" xr:uid="{00000000-0004-0000-0D00-0000AE000000}"/>
    <hyperlink ref="E246" r:id="rId176" xr:uid="{00000000-0004-0000-0D00-0000AF000000}"/>
    <hyperlink ref="E247" r:id="rId177" xr:uid="{00000000-0004-0000-0D00-0000B0000000}"/>
    <hyperlink ref="E248" r:id="rId178" xr:uid="{00000000-0004-0000-0D00-0000B1000000}"/>
    <hyperlink ref="E249" r:id="rId179" xr:uid="{00000000-0004-0000-0D00-0000B2000000}"/>
    <hyperlink ref="E250" r:id="rId180" xr:uid="{00000000-0004-0000-0D00-0000B3000000}"/>
    <hyperlink ref="E251" r:id="rId181" xr:uid="{00000000-0004-0000-0D00-0000B4000000}"/>
    <hyperlink ref="E252" r:id="rId182" xr:uid="{00000000-0004-0000-0D00-0000B5000000}"/>
  </hyperlinks>
  <pageMargins left="0.7" right="0.7" top="0.75" bottom="0.75" header="0.3" footer="0.3"/>
  <pageSetup orientation="portrait" r:id="rId183"/>
  <tableParts count="1">
    <tablePart r:id="rId18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59999389629810485"/>
    <pageSetUpPr fitToPage="1"/>
  </sheetPr>
  <dimension ref="A1:K252"/>
  <sheetViews>
    <sheetView showGridLines="0" zoomScale="90" zoomScaleNormal="90" workbookViewId="0">
      <pane ySplit="2" topLeftCell="A3" activePane="bottomLeft" state="frozen"/>
      <selection activeCell="A4" sqref="A4"/>
      <selection pane="bottomLeft" activeCell="A4" sqref="A4"/>
    </sheetView>
  </sheetViews>
  <sheetFormatPr defaultRowHeight="17.25" customHeight="1" x14ac:dyDescent="0.2"/>
  <cols>
    <col min="1" max="1" width="13.7109375" style="16" customWidth="1"/>
    <col min="2" max="2" width="14.7109375" style="4" customWidth="1"/>
    <col min="3" max="3" width="79.5703125" customWidth="1"/>
    <col min="4" max="4" width="13.7109375" style="16" customWidth="1"/>
    <col min="5" max="5" width="22.7109375" style="18" customWidth="1"/>
    <col min="6" max="6" width="13.7109375" style="18" customWidth="1"/>
    <col min="7" max="7" width="13.85546875" style="276" hidden="1" customWidth="1"/>
    <col min="8" max="9" width="13.7109375" style="276" hidden="1" customWidth="1"/>
    <col min="10" max="10" width="13.7109375" style="6" customWidth="1"/>
  </cols>
  <sheetData>
    <row r="1" spans="1:11" ht="50.1" customHeight="1" x14ac:dyDescent="0.2">
      <c r="A1" s="36"/>
      <c r="B1" s="37"/>
      <c r="C1" s="38" t="s">
        <v>148</v>
      </c>
      <c r="D1" s="39"/>
      <c r="E1" s="40"/>
      <c r="F1" s="40"/>
      <c r="G1" s="270"/>
      <c r="H1" s="270"/>
      <c r="I1" s="270"/>
      <c r="J1"/>
    </row>
    <row r="2" spans="1:11" s="19" customFormat="1" ht="20.100000000000001" customHeight="1" thickBot="1" x14ac:dyDescent="0.25">
      <c r="A2" s="290" t="s">
        <v>214</v>
      </c>
      <c r="B2" s="290" t="s">
        <v>711</v>
      </c>
      <c r="C2" s="42" t="s">
        <v>27</v>
      </c>
      <c r="D2" s="41" t="s">
        <v>151</v>
      </c>
      <c r="E2" s="42" t="s">
        <v>0</v>
      </c>
      <c r="F2" s="42" t="s">
        <v>25</v>
      </c>
      <c r="G2" s="271" t="s">
        <v>697</v>
      </c>
      <c r="H2" s="271" t="s">
        <v>1709</v>
      </c>
      <c r="I2" s="271" t="s">
        <v>710</v>
      </c>
    </row>
    <row r="3" spans="1:11" ht="15" customHeight="1" thickTop="1" x14ac:dyDescent="0.2">
      <c r="A3" s="46"/>
      <c r="B3" s="46"/>
      <c r="C3" s="45"/>
      <c r="D3" s="46"/>
      <c r="E3" s="47"/>
      <c r="F3" s="47"/>
      <c r="G3" s="50"/>
      <c r="H3" s="50"/>
      <c r="I3" s="50"/>
      <c r="J3"/>
    </row>
    <row r="4" spans="1:11" s="10" customFormat="1" ht="30" x14ac:dyDescent="0.25">
      <c r="A4" s="238"/>
      <c r="B4" s="239" t="s">
        <v>1725</v>
      </c>
      <c r="C4" s="245" t="s">
        <v>1724</v>
      </c>
      <c r="D4" s="239" t="s">
        <v>164</v>
      </c>
      <c r="E4" s="253">
        <v>1</v>
      </c>
      <c r="F4" s="241" t="s">
        <v>26</v>
      </c>
      <c r="G4" s="289">
        <v>229</v>
      </c>
      <c r="H4" s="289">
        <f>SUM(G4*1.15)</f>
        <v>263.34999999999997</v>
      </c>
      <c r="I4" s="289">
        <f>SUM(A4*(H4))</f>
        <v>0</v>
      </c>
    </row>
    <row r="5" spans="1:11" s="10" customFormat="1" ht="15" x14ac:dyDescent="0.25">
      <c r="A5" s="33"/>
      <c r="B5" s="63"/>
      <c r="C5" s="345" t="s">
        <v>1728</v>
      </c>
      <c r="D5" s="218" t="s">
        <v>164</v>
      </c>
      <c r="E5" s="214" t="s">
        <v>148</v>
      </c>
      <c r="F5" s="219" t="s">
        <v>26</v>
      </c>
      <c r="G5" s="65">
        <v>30</v>
      </c>
      <c r="H5" s="289">
        <f t="shared" ref="H5:H69" si="0">SUM(G5*1.15)</f>
        <v>34.5</v>
      </c>
      <c r="I5" s="50">
        <f>SUM((A5)*(H5))</f>
        <v>0</v>
      </c>
    </row>
    <row r="6" spans="1:11" s="10" customFormat="1" ht="15" x14ac:dyDescent="0.25">
      <c r="A6" s="32"/>
      <c r="B6" s="46" t="s">
        <v>1730</v>
      </c>
      <c r="C6" s="346" t="s">
        <v>1729</v>
      </c>
      <c r="D6" s="237" t="s">
        <v>164</v>
      </c>
      <c r="E6" s="214" t="s">
        <v>148</v>
      </c>
      <c r="F6" s="235" t="s">
        <v>1525</v>
      </c>
      <c r="G6" s="65">
        <v>48</v>
      </c>
      <c r="H6" s="289">
        <f>SUM(G6*1.15)</f>
        <v>55.199999999999996</v>
      </c>
      <c r="I6" s="50">
        <f>SUM((A6)*(H6))</f>
        <v>0</v>
      </c>
    </row>
    <row r="7" spans="1:11" s="10" customFormat="1" ht="90" x14ac:dyDescent="0.25">
      <c r="A7" s="32"/>
      <c r="B7" s="46" t="s">
        <v>1027</v>
      </c>
      <c r="C7" s="343" t="s">
        <v>1733</v>
      </c>
      <c r="D7" s="237" t="s">
        <v>164</v>
      </c>
      <c r="E7" s="214" t="s">
        <v>148</v>
      </c>
      <c r="F7" s="235" t="s">
        <v>1525</v>
      </c>
      <c r="G7" s="65">
        <v>60</v>
      </c>
      <c r="H7" s="289">
        <f>SUM(G7*1.15)</f>
        <v>69</v>
      </c>
      <c r="I7" s="50">
        <f>SUM((A7)*(H7))</f>
        <v>0</v>
      </c>
    </row>
    <row r="8" spans="1:11" s="10" customFormat="1" ht="15" x14ac:dyDescent="0.25">
      <c r="A8" s="33"/>
      <c r="B8" s="63" t="s">
        <v>1726</v>
      </c>
      <c r="C8" s="220" t="s">
        <v>1397</v>
      </c>
      <c r="D8" s="70" t="s">
        <v>164</v>
      </c>
      <c r="E8" s="214" t="s">
        <v>148</v>
      </c>
      <c r="F8" s="71" t="s">
        <v>26</v>
      </c>
      <c r="G8" s="65">
        <v>85</v>
      </c>
      <c r="H8" s="289">
        <f>SUM(G8*1.15)</f>
        <v>97.749999999999986</v>
      </c>
      <c r="I8" s="50">
        <f>SUM((A8)*(H8))</f>
        <v>0</v>
      </c>
    </row>
    <row r="9" spans="1:11" s="10" customFormat="1" ht="75" x14ac:dyDescent="0.25">
      <c r="A9" s="33"/>
      <c r="B9" s="46" t="s">
        <v>1517</v>
      </c>
      <c r="C9" s="343" t="s">
        <v>1732</v>
      </c>
      <c r="D9" s="234" t="s">
        <v>164</v>
      </c>
      <c r="E9" s="214" t="s">
        <v>148</v>
      </c>
      <c r="F9" s="219" t="s">
        <v>26</v>
      </c>
      <c r="G9" s="50">
        <v>71</v>
      </c>
      <c r="H9" s="289">
        <f t="shared" si="0"/>
        <v>81.649999999999991</v>
      </c>
      <c r="I9" s="50">
        <f t="shared" ref="I9:I14" si="1">SUM((A9)*(H9))</f>
        <v>0</v>
      </c>
      <c r="K9" s="341"/>
    </row>
    <row r="10" spans="1:11" s="10" customFormat="1" ht="38.25" x14ac:dyDescent="0.25">
      <c r="A10" s="33"/>
      <c r="B10" s="344" t="s">
        <v>1727</v>
      </c>
      <c r="C10" s="343" t="s">
        <v>1731</v>
      </c>
      <c r="D10" s="234" t="s">
        <v>164</v>
      </c>
      <c r="E10" s="214" t="s">
        <v>148</v>
      </c>
      <c r="F10" s="219" t="s">
        <v>26</v>
      </c>
      <c r="G10" s="50">
        <v>128</v>
      </c>
      <c r="H10" s="289">
        <f t="shared" si="0"/>
        <v>147.19999999999999</v>
      </c>
      <c r="I10" s="50">
        <f t="shared" si="1"/>
        <v>0</v>
      </c>
    </row>
    <row r="11" spans="1:11" s="10" customFormat="1" ht="15" x14ac:dyDescent="0.25">
      <c r="A11" s="33"/>
      <c r="B11" s="46" t="s">
        <v>1520</v>
      </c>
      <c r="C11" s="263" t="s">
        <v>1521</v>
      </c>
      <c r="D11" s="234" t="s">
        <v>164</v>
      </c>
      <c r="E11" s="214" t="s">
        <v>148</v>
      </c>
      <c r="F11" s="71" t="s">
        <v>26</v>
      </c>
      <c r="G11" s="50">
        <v>50</v>
      </c>
      <c r="H11" s="289">
        <f>SUM(G11*1.15)</f>
        <v>57.499999999999993</v>
      </c>
      <c r="I11" s="50">
        <f>SUM((A11)*(H11))</f>
        <v>0</v>
      </c>
    </row>
    <row r="12" spans="1:11" s="10" customFormat="1" ht="120" x14ac:dyDescent="0.25">
      <c r="A12" s="33"/>
      <c r="B12" s="46" t="s">
        <v>1758</v>
      </c>
      <c r="C12" s="323" t="s">
        <v>1719</v>
      </c>
      <c r="D12" s="234" t="s">
        <v>164</v>
      </c>
      <c r="E12" s="214" t="s">
        <v>148</v>
      </c>
      <c r="F12" s="235" t="s">
        <v>35</v>
      </c>
      <c r="G12" s="50">
        <v>75</v>
      </c>
      <c r="H12" s="289">
        <f t="shared" si="0"/>
        <v>86.25</v>
      </c>
      <c r="I12" s="50">
        <f t="shared" si="1"/>
        <v>0</v>
      </c>
    </row>
    <row r="13" spans="1:11" s="10" customFormat="1" ht="15" x14ac:dyDescent="0.25">
      <c r="A13" s="33"/>
      <c r="B13" s="46" t="s">
        <v>1518</v>
      </c>
      <c r="C13" s="324" t="s">
        <v>1717</v>
      </c>
      <c r="D13" s="234" t="s">
        <v>164</v>
      </c>
      <c r="E13" s="214" t="s">
        <v>148</v>
      </c>
      <c r="F13" s="235" t="s">
        <v>35</v>
      </c>
      <c r="G13" s="50">
        <v>48</v>
      </c>
      <c r="H13" s="289">
        <f t="shared" si="0"/>
        <v>55.199999999999996</v>
      </c>
      <c r="I13" s="50">
        <f t="shared" si="1"/>
        <v>0</v>
      </c>
    </row>
    <row r="14" spans="1:11" s="10" customFormat="1" ht="15" x14ac:dyDescent="0.25">
      <c r="A14" s="33"/>
      <c r="B14" s="46" t="s">
        <v>1519</v>
      </c>
      <c r="C14" s="323" t="s">
        <v>1718</v>
      </c>
      <c r="D14" s="234" t="s">
        <v>164</v>
      </c>
      <c r="E14" s="214" t="s">
        <v>148</v>
      </c>
      <c r="F14" s="235" t="s">
        <v>35</v>
      </c>
      <c r="G14" s="50">
        <v>27</v>
      </c>
      <c r="H14" s="289">
        <f t="shared" si="0"/>
        <v>31.049999999999997</v>
      </c>
      <c r="I14" s="50">
        <f t="shared" si="1"/>
        <v>0</v>
      </c>
    </row>
    <row r="15" spans="1:11" ht="15" x14ac:dyDescent="0.25">
      <c r="A15" s="44"/>
      <c r="B15" s="46"/>
      <c r="C15" s="264"/>
      <c r="D15" s="195"/>
      <c r="E15" s="136"/>
      <c r="F15" s="196"/>
      <c r="G15" s="65"/>
      <c r="H15" s="289"/>
      <c r="I15" s="50"/>
      <c r="J15"/>
    </row>
    <row r="16" spans="1:11" ht="30.75" customHeight="1" x14ac:dyDescent="0.25">
      <c r="A16" s="242"/>
      <c r="B16" s="239" t="s">
        <v>1734</v>
      </c>
      <c r="C16" s="240" t="s">
        <v>1737</v>
      </c>
      <c r="D16" s="239" t="s">
        <v>165</v>
      </c>
      <c r="E16" s="253" t="s">
        <v>148</v>
      </c>
      <c r="F16" s="241" t="s">
        <v>26</v>
      </c>
      <c r="G16" s="289">
        <v>193</v>
      </c>
      <c r="H16" s="289">
        <f t="shared" si="0"/>
        <v>221.95</v>
      </c>
      <c r="I16" s="289">
        <f>SUM((A16)*(H16))</f>
        <v>0</v>
      </c>
      <c r="J16"/>
    </row>
    <row r="17" spans="1:10" ht="15" customHeight="1" x14ac:dyDescent="0.25">
      <c r="A17" s="32"/>
      <c r="B17" s="63"/>
      <c r="C17" s="345" t="s">
        <v>1738</v>
      </c>
      <c r="D17" s="68">
        <v>1</v>
      </c>
      <c r="E17" s="214" t="s">
        <v>148</v>
      </c>
      <c r="F17" s="223" t="s">
        <v>26</v>
      </c>
      <c r="G17" s="65">
        <v>30</v>
      </c>
      <c r="H17" s="289">
        <f t="shared" si="0"/>
        <v>34.5</v>
      </c>
      <c r="I17" s="50">
        <f>SUM((A17)*(H17))</f>
        <v>0</v>
      </c>
      <c r="J17"/>
    </row>
    <row r="18" spans="1:10" ht="15" x14ac:dyDescent="0.25">
      <c r="A18" s="32"/>
      <c r="B18" s="46" t="s">
        <v>1526</v>
      </c>
      <c r="C18" s="347" t="s">
        <v>1739</v>
      </c>
      <c r="D18" s="46" t="s">
        <v>165</v>
      </c>
      <c r="E18" s="214" t="s">
        <v>148</v>
      </c>
      <c r="F18" s="255" t="s">
        <v>1525</v>
      </c>
      <c r="G18" s="65">
        <v>48</v>
      </c>
      <c r="H18" s="289">
        <f>SUM(G18*1.15)</f>
        <v>55.199999999999996</v>
      </c>
      <c r="I18" s="50">
        <f>SUM((A18)*(H18))</f>
        <v>0</v>
      </c>
      <c r="J18"/>
    </row>
    <row r="19" spans="1:10" ht="75" x14ac:dyDescent="0.25">
      <c r="A19" s="32"/>
      <c r="B19" s="46" t="s">
        <v>1026</v>
      </c>
      <c r="C19" s="323" t="s">
        <v>1720</v>
      </c>
      <c r="D19" s="46" t="s">
        <v>165</v>
      </c>
      <c r="E19" s="214" t="s">
        <v>148</v>
      </c>
      <c r="F19" s="235" t="s">
        <v>1525</v>
      </c>
      <c r="G19" s="65">
        <v>54</v>
      </c>
      <c r="H19" s="289">
        <f>SUM(G19*1.15)</f>
        <v>62.099999999999994</v>
      </c>
      <c r="I19" s="50">
        <f>SUM((A19)*(H19))</f>
        <v>0</v>
      </c>
      <c r="J19"/>
    </row>
    <row r="20" spans="1:10" ht="15" customHeight="1" x14ac:dyDescent="0.25">
      <c r="A20" s="32"/>
      <c r="B20" s="63" t="s">
        <v>1735</v>
      </c>
      <c r="C20" s="348" t="s">
        <v>1740</v>
      </c>
      <c r="D20" s="68" t="s">
        <v>165</v>
      </c>
      <c r="E20" s="214" t="s">
        <v>148</v>
      </c>
      <c r="F20" s="71" t="s">
        <v>26</v>
      </c>
      <c r="G20" s="65">
        <v>85</v>
      </c>
      <c r="H20" s="289">
        <f>SUM(G20*1.15)</f>
        <v>97.749999999999986</v>
      </c>
      <c r="I20" s="50">
        <f>SUM((A20)*(H20))</f>
        <v>0</v>
      </c>
      <c r="J20"/>
    </row>
    <row r="21" spans="1:10" ht="75" x14ac:dyDescent="0.25">
      <c r="A21" s="32"/>
      <c r="B21" s="46" t="s">
        <v>1517</v>
      </c>
      <c r="C21" s="343" t="s">
        <v>1750</v>
      </c>
      <c r="D21" s="237">
        <v>1</v>
      </c>
      <c r="E21" s="214" t="s">
        <v>148</v>
      </c>
      <c r="F21" s="223" t="s">
        <v>26</v>
      </c>
      <c r="G21" s="50">
        <v>71</v>
      </c>
      <c r="H21" s="289">
        <f t="shared" si="0"/>
        <v>81.649999999999991</v>
      </c>
      <c r="I21" s="50">
        <f t="shared" ref="I21:I26" si="2">SUM((A21)*(H21))</f>
        <v>0</v>
      </c>
      <c r="J21"/>
    </row>
    <row r="22" spans="1:10" ht="30" x14ac:dyDescent="0.25">
      <c r="A22" s="32"/>
      <c r="B22" s="46" t="s">
        <v>1736</v>
      </c>
      <c r="C22" s="343" t="s">
        <v>1741</v>
      </c>
      <c r="D22" s="237" t="s">
        <v>165</v>
      </c>
      <c r="E22" s="214" t="s">
        <v>148</v>
      </c>
      <c r="F22" s="223" t="s">
        <v>26</v>
      </c>
      <c r="G22" s="65">
        <v>92</v>
      </c>
      <c r="H22" s="289">
        <f t="shared" si="0"/>
        <v>105.8</v>
      </c>
      <c r="I22" s="50">
        <f t="shared" si="2"/>
        <v>0</v>
      </c>
      <c r="J22"/>
    </row>
    <row r="23" spans="1:10" ht="15" x14ac:dyDescent="0.25">
      <c r="A23" s="32"/>
      <c r="B23" s="46" t="s">
        <v>1522</v>
      </c>
      <c r="C23" s="263" t="s">
        <v>1531</v>
      </c>
      <c r="D23" s="46" t="s">
        <v>165</v>
      </c>
      <c r="E23" s="214" t="s">
        <v>148</v>
      </c>
      <c r="F23" s="223" t="s">
        <v>26</v>
      </c>
      <c r="G23" s="65">
        <v>50</v>
      </c>
      <c r="H23" s="289">
        <f>SUM(G23*1.15)</f>
        <v>57.499999999999993</v>
      </c>
      <c r="I23" s="50">
        <f>SUM((A23)*(H23))</f>
        <v>0</v>
      </c>
      <c r="J23"/>
    </row>
    <row r="24" spans="1:10" ht="170.25" customHeight="1" x14ac:dyDescent="0.25">
      <c r="A24" s="32"/>
      <c r="B24" s="46" t="s">
        <v>1757</v>
      </c>
      <c r="C24" s="343" t="s">
        <v>1742</v>
      </c>
      <c r="D24" s="46" t="s">
        <v>165</v>
      </c>
      <c r="E24" s="214" t="s">
        <v>148</v>
      </c>
      <c r="F24" s="235" t="s">
        <v>35</v>
      </c>
      <c r="G24" s="65">
        <v>98</v>
      </c>
      <c r="H24" s="289">
        <f t="shared" si="0"/>
        <v>112.69999999999999</v>
      </c>
      <c r="I24" s="50">
        <f t="shared" si="2"/>
        <v>0</v>
      </c>
      <c r="J24"/>
    </row>
    <row r="25" spans="1:10" ht="15" customHeight="1" x14ac:dyDescent="0.25">
      <c r="A25" s="32"/>
      <c r="B25" s="46" t="s">
        <v>1524</v>
      </c>
      <c r="C25" s="349" t="s">
        <v>1743</v>
      </c>
      <c r="D25" s="46" t="s">
        <v>165</v>
      </c>
      <c r="E25" s="214" t="s">
        <v>148</v>
      </c>
      <c r="F25" s="235" t="s">
        <v>35</v>
      </c>
      <c r="G25" s="65">
        <v>48</v>
      </c>
      <c r="H25" s="289">
        <f t="shared" si="0"/>
        <v>55.199999999999996</v>
      </c>
      <c r="I25" s="50">
        <f t="shared" si="2"/>
        <v>0</v>
      </c>
      <c r="J25"/>
    </row>
    <row r="26" spans="1:10" ht="15" x14ac:dyDescent="0.25">
      <c r="A26" s="32"/>
      <c r="B26" s="46" t="s">
        <v>1523</v>
      </c>
      <c r="C26" s="343" t="s">
        <v>1744</v>
      </c>
      <c r="D26" s="46" t="s">
        <v>165</v>
      </c>
      <c r="E26" s="214" t="s">
        <v>148</v>
      </c>
      <c r="F26" s="235" t="s">
        <v>35</v>
      </c>
      <c r="G26" s="65">
        <v>50</v>
      </c>
      <c r="H26" s="289">
        <f t="shared" si="0"/>
        <v>57.499999999999993</v>
      </c>
      <c r="I26" s="50">
        <f t="shared" si="2"/>
        <v>0</v>
      </c>
      <c r="J26"/>
    </row>
    <row r="27" spans="1:10" ht="15" x14ac:dyDescent="0.25">
      <c r="A27" s="44"/>
      <c r="B27" s="46"/>
      <c r="C27" s="236"/>
      <c r="D27" s="46"/>
      <c r="E27" s="136"/>
      <c r="F27" s="223"/>
      <c r="G27" s="65"/>
      <c r="H27" s="289"/>
      <c r="I27" s="50"/>
    </row>
    <row r="28" spans="1:10" ht="31.5" customHeight="1" x14ac:dyDescent="0.25">
      <c r="A28" s="242"/>
      <c r="B28" s="239" t="s">
        <v>1747</v>
      </c>
      <c r="C28" s="240" t="s">
        <v>1745</v>
      </c>
      <c r="D28" s="243" t="s">
        <v>166</v>
      </c>
      <c r="E28" s="342" t="s">
        <v>148</v>
      </c>
      <c r="F28" s="241" t="s">
        <v>26</v>
      </c>
      <c r="G28" s="289">
        <v>222</v>
      </c>
      <c r="H28" s="289">
        <f t="shared" si="0"/>
        <v>255.29999999999998</v>
      </c>
      <c r="I28" s="289">
        <f>SUM((A28)*(H28))</f>
        <v>0</v>
      </c>
    </row>
    <row r="29" spans="1:10" ht="17.25" customHeight="1" x14ac:dyDescent="0.25">
      <c r="A29" s="32"/>
      <c r="B29" s="63"/>
      <c r="C29" s="345" t="s">
        <v>1746</v>
      </c>
      <c r="D29" s="222">
        <v>2</v>
      </c>
      <c r="E29" s="214" t="s">
        <v>148</v>
      </c>
      <c r="F29" s="223" t="s">
        <v>26</v>
      </c>
      <c r="G29" s="65">
        <v>30</v>
      </c>
      <c r="H29" s="289">
        <f t="shared" si="0"/>
        <v>34.5</v>
      </c>
      <c r="I29" s="50">
        <f>SUM((A29)*(H29))</f>
        <v>0</v>
      </c>
    </row>
    <row r="30" spans="1:10" ht="17.25" customHeight="1" x14ac:dyDescent="0.25">
      <c r="A30" s="32"/>
      <c r="B30" s="63" t="s">
        <v>1532</v>
      </c>
      <c r="C30" s="347" t="s">
        <v>1721</v>
      </c>
      <c r="D30" s="46" t="s">
        <v>166</v>
      </c>
      <c r="E30" s="214" t="s">
        <v>148</v>
      </c>
      <c r="F30" s="235" t="s">
        <v>1525</v>
      </c>
      <c r="G30" s="65">
        <v>48</v>
      </c>
      <c r="H30" s="289">
        <f>SUM(G30*1.15)</f>
        <v>55.199999999999996</v>
      </c>
      <c r="I30" s="50">
        <f>SUM((A30)*(H30))</f>
        <v>0</v>
      </c>
    </row>
    <row r="31" spans="1:10" ht="17.25" customHeight="1" x14ac:dyDescent="0.25">
      <c r="A31" s="32"/>
      <c r="B31" s="46" t="s">
        <v>963</v>
      </c>
      <c r="C31" s="348" t="s">
        <v>1748</v>
      </c>
      <c r="D31" s="46" t="s">
        <v>166</v>
      </c>
      <c r="E31" s="214" t="s">
        <v>148</v>
      </c>
      <c r="F31" s="71" t="s">
        <v>26</v>
      </c>
      <c r="G31" s="65">
        <v>85</v>
      </c>
      <c r="H31" s="289">
        <f>SUM(G31*1.15)</f>
        <v>97.749999999999986</v>
      </c>
      <c r="I31" s="50">
        <f>SUM((A31)*(H31))</f>
        <v>0</v>
      </c>
    </row>
    <row r="32" spans="1:10" ht="75" x14ac:dyDescent="0.25">
      <c r="A32" s="32"/>
      <c r="B32" s="46" t="s">
        <v>1517</v>
      </c>
      <c r="C32" s="343" t="s">
        <v>1749</v>
      </c>
      <c r="D32" s="46" t="s">
        <v>166</v>
      </c>
      <c r="E32" s="214" t="s">
        <v>148</v>
      </c>
      <c r="F32" s="223" t="s">
        <v>26</v>
      </c>
      <c r="G32" s="50">
        <v>71</v>
      </c>
      <c r="H32" s="289">
        <f t="shared" si="0"/>
        <v>81.649999999999991</v>
      </c>
      <c r="I32" s="50">
        <f t="shared" ref="I32:I37" si="3">SUM((A32)*(H32))</f>
        <v>0</v>
      </c>
    </row>
    <row r="33" spans="1:9" ht="30" x14ac:dyDescent="0.25">
      <c r="A33" s="32"/>
      <c r="B33" s="46" t="s">
        <v>1752</v>
      </c>
      <c r="C33" s="343" t="s">
        <v>1751</v>
      </c>
      <c r="D33" s="46" t="s">
        <v>166</v>
      </c>
      <c r="E33" s="214" t="s">
        <v>148</v>
      </c>
      <c r="F33" s="223" t="s">
        <v>26</v>
      </c>
      <c r="G33" s="65">
        <v>121</v>
      </c>
      <c r="H33" s="289">
        <f t="shared" si="0"/>
        <v>139.14999999999998</v>
      </c>
      <c r="I33" s="50">
        <f t="shared" si="3"/>
        <v>0</v>
      </c>
    </row>
    <row r="34" spans="1:9" ht="17.25" customHeight="1" x14ac:dyDescent="0.25">
      <c r="A34" s="32"/>
      <c r="B34" s="63" t="s">
        <v>1529</v>
      </c>
      <c r="C34" s="244" t="s">
        <v>1530</v>
      </c>
      <c r="D34" s="46" t="s">
        <v>166</v>
      </c>
      <c r="E34" s="214" t="s">
        <v>148</v>
      </c>
      <c r="F34" s="235" t="s">
        <v>26</v>
      </c>
      <c r="G34" s="65">
        <v>50</v>
      </c>
      <c r="H34" s="289">
        <f>SUM(G34*1.15)</f>
        <v>57.499999999999993</v>
      </c>
      <c r="I34" s="50">
        <f>SUM((A34)*(H34))</f>
        <v>0</v>
      </c>
    </row>
    <row r="35" spans="1:9" ht="165" x14ac:dyDescent="0.25">
      <c r="A35" s="32"/>
      <c r="B35" s="46" t="s">
        <v>1753</v>
      </c>
      <c r="C35" s="343" t="s">
        <v>1754</v>
      </c>
      <c r="D35" s="46" t="s">
        <v>166</v>
      </c>
      <c r="E35" s="214" t="s">
        <v>148</v>
      </c>
      <c r="F35" s="235" t="s">
        <v>35</v>
      </c>
      <c r="G35" s="65">
        <v>98</v>
      </c>
      <c r="H35" s="289">
        <f t="shared" si="0"/>
        <v>112.69999999999999</v>
      </c>
      <c r="I35" s="50">
        <f t="shared" si="3"/>
        <v>0</v>
      </c>
    </row>
    <row r="36" spans="1:9" ht="17.25" customHeight="1" x14ac:dyDescent="0.25">
      <c r="A36" s="32"/>
      <c r="B36" s="46" t="s">
        <v>1527</v>
      </c>
      <c r="C36" s="349" t="s">
        <v>1755</v>
      </c>
      <c r="D36" s="46" t="s">
        <v>166</v>
      </c>
      <c r="E36" s="214" t="s">
        <v>148</v>
      </c>
      <c r="F36" s="235" t="s">
        <v>35</v>
      </c>
      <c r="G36" s="65">
        <v>48</v>
      </c>
      <c r="H36" s="289">
        <f t="shared" si="0"/>
        <v>55.199999999999996</v>
      </c>
      <c r="I36" s="50">
        <f t="shared" si="3"/>
        <v>0</v>
      </c>
    </row>
    <row r="37" spans="1:9" ht="17.25" customHeight="1" x14ac:dyDescent="0.25">
      <c r="A37" s="32"/>
      <c r="B37" s="63" t="s">
        <v>1528</v>
      </c>
      <c r="C37" s="343" t="s">
        <v>1756</v>
      </c>
      <c r="D37" s="46" t="s">
        <v>166</v>
      </c>
      <c r="E37" s="214" t="s">
        <v>148</v>
      </c>
      <c r="F37" s="235" t="s">
        <v>35</v>
      </c>
      <c r="G37" s="65">
        <v>50</v>
      </c>
      <c r="H37" s="289">
        <f t="shared" si="0"/>
        <v>57.499999999999993</v>
      </c>
      <c r="I37" s="50">
        <f t="shared" si="3"/>
        <v>0</v>
      </c>
    </row>
    <row r="38" spans="1:9" ht="17.25" customHeight="1" x14ac:dyDescent="0.25">
      <c r="A38" s="44"/>
      <c r="B38" s="63"/>
      <c r="C38" s="236"/>
      <c r="D38" s="46"/>
      <c r="E38" s="136"/>
      <c r="F38" s="235"/>
      <c r="G38" s="65"/>
      <c r="H38" s="289"/>
      <c r="I38" s="50"/>
    </row>
    <row r="39" spans="1:9" ht="30" x14ac:dyDescent="0.25">
      <c r="A39" s="242"/>
      <c r="B39" s="239" t="s">
        <v>1772</v>
      </c>
      <c r="C39" s="240" t="s">
        <v>1759</v>
      </c>
      <c r="D39" s="243" t="s">
        <v>167</v>
      </c>
      <c r="E39" s="342" t="s">
        <v>148</v>
      </c>
      <c r="F39" s="241" t="s">
        <v>26</v>
      </c>
      <c r="G39" s="289">
        <v>195</v>
      </c>
      <c r="H39" s="289">
        <f t="shared" si="0"/>
        <v>224.24999999999997</v>
      </c>
      <c r="I39" s="289">
        <f>SUM((A39)*(H39))</f>
        <v>0</v>
      </c>
    </row>
    <row r="40" spans="1:9" ht="17.25" customHeight="1" x14ac:dyDescent="0.25">
      <c r="A40" s="32"/>
      <c r="B40" s="63"/>
      <c r="C40" s="345" t="s">
        <v>1760</v>
      </c>
      <c r="D40" s="222">
        <v>3</v>
      </c>
      <c r="E40" s="214" t="s">
        <v>148</v>
      </c>
      <c r="F40" s="223" t="s">
        <v>26</v>
      </c>
      <c r="G40" s="65">
        <v>30</v>
      </c>
      <c r="H40" s="289">
        <f t="shared" si="0"/>
        <v>34.5</v>
      </c>
      <c r="I40" s="65">
        <f>SUM((A40)*(H40))</f>
        <v>0</v>
      </c>
    </row>
    <row r="41" spans="1:9" ht="17.25" customHeight="1" x14ac:dyDescent="0.25">
      <c r="A41" s="32"/>
      <c r="B41" s="46" t="s">
        <v>1766</v>
      </c>
      <c r="C41" s="43" t="s">
        <v>1767</v>
      </c>
      <c r="D41" s="46" t="s">
        <v>167</v>
      </c>
      <c r="E41" s="214" t="s">
        <v>148</v>
      </c>
      <c r="F41" s="48" t="s">
        <v>1525</v>
      </c>
      <c r="G41" s="65">
        <v>48</v>
      </c>
      <c r="H41" s="289">
        <f>SUM(G41*1.15)</f>
        <v>55.199999999999996</v>
      </c>
      <c r="I41" s="65">
        <f>SUM((A41)*(H41))</f>
        <v>0</v>
      </c>
    </row>
    <row r="42" spans="1:9" ht="17.25" customHeight="1" x14ac:dyDescent="0.25">
      <c r="A42" s="32"/>
      <c r="B42" s="72" t="s">
        <v>1764</v>
      </c>
      <c r="C42" s="348" t="s">
        <v>1763</v>
      </c>
      <c r="D42" s="221" t="s">
        <v>167</v>
      </c>
      <c r="E42" s="214" t="s">
        <v>148</v>
      </c>
      <c r="F42" s="71" t="s">
        <v>26</v>
      </c>
      <c r="G42" s="65">
        <v>85</v>
      </c>
      <c r="H42" s="289">
        <f>SUM(G42*1.15)</f>
        <v>97.749999999999986</v>
      </c>
      <c r="I42" s="65">
        <f>SUM((A42)*(H42))</f>
        <v>0</v>
      </c>
    </row>
    <row r="43" spans="1:9" ht="75" x14ac:dyDescent="0.25">
      <c r="A43" s="32"/>
      <c r="B43" s="46" t="s">
        <v>1517</v>
      </c>
      <c r="C43" s="343" t="s">
        <v>1761</v>
      </c>
      <c r="D43" s="46" t="s">
        <v>167</v>
      </c>
      <c r="E43" s="214" t="s">
        <v>148</v>
      </c>
      <c r="F43" s="223" t="s">
        <v>26</v>
      </c>
      <c r="G43" s="50">
        <v>71</v>
      </c>
      <c r="H43" s="289">
        <f t="shared" si="0"/>
        <v>81.649999999999991</v>
      </c>
      <c r="I43" s="65">
        <f t="shared" ref="I43:I49" si="4">SUM((A43)*(H43))</f>
        <v>0</v>
      </c>
    </row>
    <row r="44" spans="1:9" ht="30" x14ac:dyDescent="0.25">
      <c r="A44" s="32"/>
      <c r="B44" s="46" t="s">
        <v>1765</v>
      </c>
      <c r="C44" s="343" t="s">
        <v>1762</v>
      </c>
      <c r="D44" s="237" t="s">
        <v>167</v>
      </c>
      <c r="E44" s="214" t="s">
        <v>148</v>
      </c>
      <c r="F44" s="223" t="s">
        <v>26</v>
      </c>
      <c r="G44" s="65">
        <v>94</v>
      </c>
      <c r="H44" s="289">
        <f t="shared" si="0"/>
        <v>108.1</v>
      </c>
      <c r="I44" s="65">
        <f t="shared" si="4"/>
        <v>0</v>
      </c>
    </row>
    <row r="45" spans="1:9" ht="17.25" customHeight="1" x14ac:dyDescent="0.25">
      <c r="A45" s="32"/>
      <c r="B45" s="46" t="s">
        <v>1535</v>
      </c>
      <c r="C45" s="43" t="s">
        <v>1536</v>
      </c>
      <c r="D45" s="46" t="s">
        <v>167</v>
      </c>
      <c r="E45" s="214" t="s">
        <v>148</v>
      </c>
      <c r="F45" s="48" t="s">
        <v>26</v>
      </c>
      <c r="G45" s="65">
        <v>50</v>
      </c>
      <c r="H45" s="289">
        <f>SUM(G45*1.15)</f>
        <v>57.499999999999993</v>
      </c>
      <c r="I45" s="65">
        <f>SUM((A45)*(H45))</f>
        <v>0</v>
      </c>
    </row>
    <row r="46" spans="1:9" ht="17.25" customHeight="1" x14ac:dyDescent="0.25">
      <c r="A46" s="32"/>
      <c r="B46" s="46" t="s">
        <v>1537</v>
      </c>
      <c r="C46" s="43" t="s">
        <v>1538</v>
      </c>
      <c r="D46" s="46" t="s">
        <v>167</v>
      </c>
      <c r="E46" s="214" t="s">
        <v>148</v>
      </c>
      <c r="F46" s="48" t="s">
        <v>26</v>
      </c>
      <c r="G46" s="65">
        <v>50</v>
      </c>
      <c r="H46" s="289">
        <f>SUM(G46*1.15)</f>
        <v>57.499999999999993</v>
      </c>
      <c r="I46" s="65">
        <f>SUM((A46)*(H46))</f>
        <v>0</v>
      </c>
    </row>
    <row r="47" spans="1:9" ht="180" x14ac:dyDescent="0.25">
      <c r="A47" s="32"/>
      <c r="B47" s="63" t="s">
        <v>1771</v>
      </c>
      <c r="C47" s="343" t="s">
        <v>1768</v>
      </c>
      <c r="D47" s="46" t="s">
        <v>167</v>
      </c>
      <c r="E47" s="214" t="s">
        <v>148</v>
      </c>
      <c r="F47" s="325" t="s">
        <v>35</v>
      </c>
      <c r="G47" s="65">
        <v>127</v>
      </c>
      <c r="H47" s="289">
        <f t="shared" si="0"/>
        <v>146.04999999999998</v>
      </c>
      <c r="I47" s="65">
        <f t="shared" si="4"/>
        <v>0</v>
      </c>
    </row>
    <row r="48" spans="1:9" ht="17.25" customHeight="1" x14ac:dyDescent="0.25">
      <c r="A48" s="32"/>
      <c r="B48" s="63" t="s">
        <v>1533</v>
      </c>
      <c r="C48" s="349" t="s">
        <v>1769</v>
      </c>
      <c r="D48" s="46" t="s">
        <v>167</v>
      </c>
      <c r="E48" s="214" t="s">
        <v>148</v>
      </c>
      <c r="F48" s="235" t="s">
        <v>35</v>
      </c>
      <c r="G48" s="65">
        <v>48</v>
      </c>
      <c r="H48" s="289">
        <f t="shared" si="0"/>
        <v>55.199999999999996</v>
      </c>
      <c r="I48" s="65">
        <f t="shared" si="4"/>
        <v>0</v>
      </c>
    </row>
    <row r="49" spans="1:9" ht="17.25" customHeight="1" x14ac:dyDescent="0.25">
      <c r="A49" s="32"/>
      <c r="B49" s="63" t="s">
        <v>1534</v>
      </c>
      <c r="C49" s="343" t="s">
        <v>1770</v>
      </c>
      <c r="D49" s="222">
        <v>3</v>
      </c>
      <c r="E49" s="214" t="s">
        <v>148</v>
      </c>
      <c r="F49" s="235" t="s">
        <v>35</v>
      </c>
      <c r="G49" s="65">
        <v>35</v>
      </c>
      <c r="H49" s="289">
        <f t="shared" si="0"/>
        <v>40.25</v>
      </c>
      <c r="I49" s="65">
        <f t="shared" si="4"/>
        <v>0</v>
      </c>
    </row>
    <row r="50" spans="1:9" ht="17.25" customHeight="1" x14ac:dyDescent="0.25">
      <c r="A50" s="44"/>
      <c r="B50" s="46"/>
      <c r="C50" s="45"/>
      <c r="D50" s="46"/>
      <c r="E50" s="136"/>
      <c r="F50" s="48"/>
      <c r="G50" s="65"/>
      <c r="H50" s="289"/>
      <c r="I50" s="65"/>
    </row>
    <row r="51" spans="1:9" ht="30" x14ac:dyDescent="0.25">
      <c r="A51" s="32"/>
      <c r="B51" s="239" t="s">
        <v>1774</v>
      </c>
      <c r="C51" s="246" t="s">
        <v>1775</v>
      </c>
      <c r="D51" s="243" t="s">
        <v>168</v>
      </c>
      <c r="E51" s="342" t="s">
        <v>148</v>
      </c>
      <c r="F51" s="241" t="s">
        <v>26</v>
      </c>
      <c r="G51" s="289">
        <v>208</v>
      </c>
      <c r="H51" s="289">
        <f t="shared" si="0"/>
        <v>239.2</v>
      </c>
      <c r="I51" s="289">
        <f>SUM((A51)*(H51))</f>
        <v>0</v>
      </c>
    </row>
    <row r="52" spans="1:9" ht="17.25" customHeight="1" x14ac:dyDescent="0.25">
      <c r="A52" s="32"/>
      <c r="B52" s="63"/>
      <c r="C52" s="345" t="s">
        <v>1773</v>
      </c>
      <c r="D52" s="222">
        <v>4</v>
      </c>
      <c r="E52" s="214" t="s">
        <v>148</v>
      </c>
      <c r="F52" s="223" t="s">
        <v>26</v>
      </c>
      <c r="G52" s="65">
        <v>30</v>
      </c>
      <c r="H52" s="289">
        <f t="shared" si="0"/>
        <v>34.5</v>
      </c>
      <c r="I52" s="65">
        <f>SUM((A52)*(H52))</f>
        <v>0</v>
      </c>
    </row>
    <row r="53" spans="1:9" ht="17.25" customHeight="1" x14ac:dyDescent="0.25">
      <c r="A53" s="32"/>
      <c r="B53" s="46" t="s">
        <v>1783</v>
      </c>
      <c r="C53" s="43" t="s">
        <v>1776</v>
      </c>
      <c r="D53" s="46" t="s">
        <v>168</v>
      </c>
      <c r="E53" s="214" t="s">
        <v>148</v>
      </c>
      <c r="F53" s="48" t="s">
        <v>1525</v>
      </c>
      <c r="G53" s="65">
        <v>48</v>
      </c>
      <c r="H53" s="289">
        <f>SUM(G53*1.15)</f>
        <v>55.199999999999996</v>
      </c>
      <c r="I53" s="65">
        <f>SUM((A53)*(H53))</f>
        <v>0</v>
      </c>
    </row>
    <row r="54" spans="1:9" ht="17.25" customHeight="1" x14ac:dyDescent="0.25">
      <c r="A54" s="32"/>
      <c r="B54" s="63" t="s">
        <v>1777</v>
      </c>
      <c r="C54" s="350" t="s">
        <v>1778</v>
      </c>
      <c r="D54" s="221">
        <v>4</v>
      </c>
      <c r="E54" s="214" t="s">
        <v>148</v>
      </c>
      <c r="F54" s="71" t="s">
        <v>26</v>
      </c>
      <c r="G54" s="65">
        <v>85</v>
      </c>
      <c r="H54" s="289">
        <f>SUM(G54*1.15)</f>
        <v>97.749999999999986</v>
      </c>
      <c r="I54" s="65">
        <f>SUM((A54)*(H54))</f>
        <v>0</v>
      </c>
    </row>
    <row r="55" spans="1:9" ht="75" x14ac:dyDescent="0.25">
      <c r="A55" s="32"/>
      <c r="B55" s="46" t="s">
        <v>1517</v>
      </c>
      <c r="C55" s="343" t="s">
        <v>1779</v>
      </c>
      <c r="D55" s="46" t="s">
        <v>168</v>
      </c>
      <c r="E55" s="214" t="s">
        <v>148</v>
      </c>
      <c r="F55" s="223" t="s">
        <v>26</v>
      </c>
      <c r="G55" s="50">
        <v>71</v>
      </c>
      <c r="H55" s="289">
        <f t="shared" si="0"/>
        <v>81.649999999999991</v>
      </c>
      <c r="I55" s="65">
        <f t="shared" ref="I55:I60" si="5">SUM((A55)*(H55))</f>
        <v>0</v>
      </c>
    </row>
    <row r="56" spans="1:9" ht="30" x14ac:dyDescent="0.25">
      <c r="A56" s="32"/>
      <c r="B56" s="63" t="s">
        <v>1780</v>
      </c>
      <c r="C56" s="343" t="s">
        <v>1784</v>
      </c>
      <c r="D56" s="237" t="s">
        <v>168</v>
      </c>
      <c r="E56" s="214" t="s">
        <v>148</v>
      </c>
      <c r="F56" s="223" t="s">
        <v>26</v>
      </c>
      <c r="G56" s="65">
        <v>107</v>
      </c>
      <c r="H56" s="289">
        <f t="shared" si="0"/>
        <v>123.05</v>
      </c>
      <c r="I56" s="65">
        <f t="shared" si="5"/>
        <v>0</v>
      </c>
    </row>
    <row r="57" spans="1:9" ht="17.25" customHeight="1" x14ac:dyDescent="0.25">
      <c r="A57" s="32"/>
      <c r="B57" s="46" t="s">
        <v>1541</v>
      </c>
      <c r="C57" s="43" t="s">
        <v>1542</v>
      </c>
      <c r="D57" s="46" t="s">
        <v>168</v>
      </c>
      <c r="E57" s="214" t="s">
        <v>148</v>
      </c>
      <c r="F57" s="48" t="s">
        <v>26</v>
      </c>
      <c r="G57" s="65">
        <v>50</v>
      </c>
      <c r="H57" s="289">
        <f>SUM(G57*1.15)</f>
        <v>57.499999999999993</v>
      </c>
      <c r="I57" s="65">
        <f>SUM((A57)*(H57))</f>
        <v>0</v>
      </c>
    </row>
    <row r="58" spans="1:9" ht="165.75" x14ac:dyDescent="0.25">
      <c r="A58" s="32"/>
      <c r="B58" s="46" t="s">
        <v>1786</v>
      </c>
      <c r="C58" s="247" t="s">
        <v>1785</v>
      </c>
      <c r="D58" s="46" t="s">
        <v>168</v>
      </c>
      <c r="E58" s="214" t="s">
        <v>148</v>
      </c>
      <c r="F58" s="48" t="s">
        <v>35</v>
      </c>
      <c r="G58" s="65">
        <v>144</v>
      </c>
      <c r="H58" s="289">
        <f t="shared" si="0"/>
        <v>165.6</v>
      </c>
      <c r="I58" s="65">
        <f t="shared" si="5"/>
        <v>0</v>
      </c>
    </row>
    <row r="59" spans="1:9" ht="17.25" customHeight="1" x14ac:dyDescent="0.25">
      <c r="A59" s="32"/>
      <c r="B59" s="63" t="s">
        <v>1539</v>
      </c>
      <c r="C59" s="349" t="s">
        <v>1782</v>
      </c>
      <c r="D59" s="46" t="s">
        <v>168</v>
      </c>
      <c r="E59" s="214" t="s">
        <v>148</v>
      </c>
      <c r="F59" s="235" t="s">
        <v>35</v>
      </c>
      <c r="G59" s="65">
        <v>48</v>
      </c>
      <c r="H59" s="289">
        <f t="shared" si="0"/>
        <v>55.199999999999996</v>
      </c>
      <c r="I59" s="65">
        <f t="shared" si="5"/>
        <v>0</v>
      </c>
    </row>
    <row r="60" spans="1:9" ht="17.25" customHeight="1" x14ac:dyDescent="0.25">
      <c r="A60" s="32"/>
      <c r="B60" s="63" t="s">
        <v>1540</v>
      </c>
      <c r="C60" s="343" t="s">
        <v>1781</v>
      </c>
      <c r="D60" s="222">
        <v>4</v>
      </c>
      <c r="E60" s="214" t="s">
        <v>148</v>
      </c>
      <c r="F60" s="235" t="s">
        <v>35</v>
      </c>
      <c r="G60" s="65">
        <v>41</v>
      </c>
      <c r="H60" s="289">
        <f t="shared" si="0"/>
        <v>47.15</v>
      </c>
      <c r="I60" s="65">
        <f t="shared" si="5"/>
        <v>0</v>
      </c>
    </row>
    <row r="61" spans="1:9" ht="17.25" customHeight="1" x14ac:dyDescent="0.25">
      <c r="A61" s="44"/>
      <c r="B61" s="46"/>
      <c r="C61" s="45"/>
      <c r="D61" s="46"/>
      <c r="E61" s="136"/>
      <c r="F61" s="48"/>
      <c r="G61" s="65"/>
      <c r="H61" s="289"/>
      <c r="I61" s="65"/>
    </row>
    <row r="62" spans="1:9" ht="30" x14ac:dyDescent="0.25">
      <c r="A62" s="32"/>
      <c r="B62" s="239" t="s">
        <v>1788</v>
      </c>
      <c r="C62" s="240" t="s">
        <v>1787</v>
      </c>
      <c r="D62" s="243" t="s">
        <v>169</v>
      </c>
      <c r="E62" s="342" t="s">
        <v>148</v>
      </c>
      <c r="F62" s="241" t="s">
        <v>26</v>
      </c>
      <c r="G62" s="289">
        <v>245</v>
      </c>
      <c r="H62" s="289">
        <f t="shared" si="0"/>
        <v>281.75</v>
      </c>
      <c r="I62" s="289">
        <f>SUM((A62)*(H62))</f>
        <v>0</v>
      </c>
    </row>
    <row r="63" spans="1:9" ht="17.25" customHeight="1" x14ac:dyDescent="0.25">
      <c r="A63" s="32"/>
      <c r="B63" s="63"/>
      <c r="C63" s="345" t="s">
        <v>1789</v>
      </c>
      <c r="D63" s="222">
        <v>5</v>
      </c>
      <c r="E63" s="214" t="s">
        <v>148</v>
      </c>
      <c r="F63" s="223" t="s">
        <v>26</v>
      </c>
      <c r="G63" s="65">
        <v>30</v>
      </c>
      <c r="H63" s="289">
        <f t="shared" si="0"/>
        <v>34.5</v>
      </c>
      <c r="I63" s="65">
        <f>SUM((A63)*(H63))</f>
        <v>0</v>
      </c>
    </row>
    <row r="64" spans="1:9" ht="17.25" customHeight="1" x14ac:dyDescent="0.25">
      <c r="A64" s="32"/>
      <c r="B64" s="46" t="s">
        <v>1798</v>
      </c>
      <c r="C64" s="43" t="s">
        <v>1790</v>
      </c>
      <c r="D64" s="46" t="s">
        <v>169</v>
      </c>
      <c r="E64" s="214" t="s">
        <v>148</v>
      </c>
      <c r="F64" s="48" t="s">
        <v>1525</v>
      </c>
      <c r="G64" s="65">
        <v>48</v>
      </c>
      <c r="H64" s="289">
        <f>SUM(G64*1.15)</f>
        <v>55.199999999999996</v>
      </c>
      <c r="I64" s="65">
        <f>SUM((A64)*(H64))</f>
        <v>0</v>
      </c>
    </row>
    <row r="65" spans="1:9" ht="17.25" customHeight="1" x14ac:dyDescent="0.25">
      <c r="A65" s="32"/>
      <c r="B65" s="63" t="s">
        <v>1793</v>
      </c>
      <c r="C65" s="348" t="s">
        <v>1791</v>
      </c>
      <c r="D65" s="221" t="s">
        <v>169</v>
      </c>
      <c r="E65" s="214" t="s">
        <v>148</v>
      </c>
      <c r="F65" s="71" t="s">
        <v>26</v>
      </c>
      <c r="G65" s="65">
        <v>85</v>
      </c>
      <c r="H65" s="289">
        <f>SUM(G65*1.15)</f>
        <v>97.749999999999986</v>
      </c>
      <c r="I65" s="65">
        <f>SUM((A65)*(H65))</f>
        <v>0</v>
      </c>
    </row>
    <row r="66" spans="1:9" ht="75" x14ac:dyDescent="0.25">
      <c r="A66" s="32"/>
      <c r="B66" s="46" t="s">
        <v>1517</v>
      </c>
      <c r="C66" s="343" t="s">
        <v>1792</v>
      </c>
      <c r="D66" s="46" t="s">
        <v>169</v>
      </c>
      <c r="E66" s="214" t="s">
        <v>148</v>
      </c>
      <c r="F66" s="223" t="s">
        <v>26</v>
      </c>
      <c r="G66" s="50">
        <v>71</v>
      </c>
      <c r="H66" s="289">
        <f t="shared" si="0"/>
        <v>81.649999999999991</v>
      </c>
      <c r="I66" s="65">
        <f t="shared" ref="I66:I69" si="6">SUM((A66)*(H66))</f>
        <v>0</v>
      </c>
    </row>
    <row r="67" spans="1:9" ht="30" x14ac:dyDescent="0.25">
      <c r="A67" s="32"/>
      <c r="B67" s="63" t="s">
        <v>1794</v>
      </c>
      <c r="C67" s="343" t="s">
        <v>1795</v>
      </c>
      <c r="D67" s="237" t="s">
        <v>169</v>
      </c>
      <c r="E67" s="214" t="s">
        <v>148</v>
      </c>
      <c r="F67" s="223" t="s">
        <v>26</v>
      </c>
      <c r="G67" s="65">
        <v>144</v>
      </c>
      <c r="H67" s="289">
        <f t="shared" si="0"/>
        <v>165.6</v>
      </c>
      <c r="I67" s="65">
        <f t="shared" si="6"/>
        <v>0</v>
      </c>
    </row>
    <row r="68" spans="1:9" ht="127.5" x14ac:dyDescent="0.25">
      <c r="A68" s="32"/>
      <c r="B68" s="46" t="s">
        <v>1799</v>
      </c>
      <c r="C68" s="247" t="s">
        <v>1796</v>
      </c>
      <c r="D68" s="46" t="s">
        <v>169</v>
      </c>
      <c r="E68" s="214" t="s">
        <v>148</v>
      </c>
      <c r="F68" s="48" t="s">
        <v>35</v>
      </c>
      <c r="G68" s="65">
        <v>48</v>
      </c>
      <c r="H68" s="289">
        <f t="shared" si="0"/>
        <v>55.199999999999996</v>
      </c>
      <c r="I68" s="65">
        <f t="shared" si="6"/>
        <v>0</v>
      </c>
    </row>
    <row r="69" spans="1:9" ht="17.25" customHeight="1" x14ac:dyDescent="0.25">
      <c r="A69" s="32"/>
      <c r="B69" s="46" t="s">
        <v>1543</v>
      </c>
      <c r="C69" s="43" t="s">
        <v>1797</v>
      </c>
      <c r="D69" s="46" t="s">
        <v>169</v>
      </c>
      <c r="E69" s="214" t="s">
        <v>148</v>
      </c>
      <c r="F69" s="48" t="s">
        <v>35</v>
      </c>
      <c r="G69" s="65">
        <v>48</v>
      </c>
      <c r="H69" s="289">
        <f t="shared" si="0"/>
        <v>55.199999999999996</v>
      </c>
      <c r="I69" s="65">
        <f t="shared" si="6"/>
        <v>0</v>
      </c>
    </row>
    <row r="70" spans="1:9" ht="17.25" customHeight="1" x14ac:dyDescent="0.25">
      <c r="A70" s="44"/>
      <c r="B70" s="46"/>
      <c r="C70" s="265"/>
      <c r="D70" s="46"/>
      <c r="E70" s="136"/>
      <c r="F70" s="48"/>
      <c r="G70" s="65"/>
      <c r="H70" s="289"/>
      <c r="I70" s="50"/>
    </row>
    <row r="71" spans="1:9" ht="30" x14ac:dyDescent="0.25">
      <c r="A71" s="32"/>
      <c r="B71" s="239" t="s">
        <v>1801</v>
      </c>
      <c r="C71" s="240" t="s">
        <v>1800</v>
      </c>
      <c r="D71" s="243" t="s">
        <v>170</v>
      </c>
      <c r="E71" s="342" t="s">
        <v>148</v>
      </c>
      <c r="F71" s="241" t="s">
        <v>26</v>
      </c>
      <c r="G71" s="289">
        <v>197</v>
      </c>
      <c r="H71" s="289">
        <f t="shared" ref="H71:H108" si="7">SUM(G71*1.15)</f>
        <v>226.54999999999998</v>
      </c>
      <c r="I71" s="289">
        <f>SUM((A71)*(H71))</f>
        <v>0</v>
      </c>
    </row>
    <row r="72" spans="1:9" ht="17.25" customHeight="1" x14ac:dyDescent="0.25">
      <c r="A72" s="32"/>
      <c r="B72" s="63"/>
      <c r="C72" s="345" t="s">
        <v>1803</v>
      </c>
      <c r="D72" s="222">
        <v>6</v>
      </c>
      <c r="E72" s="214" t="s">
        <v>148</v>
      </c>
      <c r="F72" s="223" t="s">
        <v>26</v>
      </c>
      <c r="G72" s="65">
        <v>30</v>
      </c>
      <c r="H72" s="289">
        <f t="shared" si="7"/>
        <v>34.5</v>
      </c>
      <c r="I72" s="65">
        <f>SUM((A72)*(H72))</f>
        <v>0</v>
      </c>
    </row>
    <row r="73" spans="1:9" ht="17.25" customHeight="1" x14ac:dyDescent="0.25">
      <c r="A73" s="32"/>
      <c r="B73" s="46" t="s">
        <v>1815</v>
      </c>
      <c r="C73" s="43" t="s">
        <v>1804</v>
      </c>
      <c r="D73" s="46" t="s">
        <v>170</v>
      </c>
      <c r="E73" s="214" t="s">
        <v>148</v>
      </c>
      <c r="F73" s="48" t="s">
        <v>1525</v>
      </c>
      <c r="G73" s="65">
        <v>48</v>
      </c>
      <c r="H73" s="289">
        <f>SUM(G73*1.15)</f>
        <v>55.199999999999996</v>
      </c>
      <c r="I73" s="65">
        <f>SUM((A73)*(H73))</f>
        <v>0</v>
      </c>
    </row>
    <row r="74" spans="1:9" ht="17.25" customHeight="1" x14ac:dyDescent="0.25">
      <c r="A74" s="32"/>
      <c r="B74" s="63" t="s">
        <v>1805</v>
      </c>
      <c r="C74" s="348" t="s">
        <v>1808</v>
      </c>
      <c r="D74" s="221" t="s">
        <v>170</v>
      </c>
      <c r="E74" s="214" t="s">
        <v>148</v>
      </c>
      <c r="F74" s="71" t="s">
        <v>26</v>
      </c>
      <c r="G74" s="65">
        <v>85</v>
      </c>
      <c r="H74" s="289">
        <f>SUM(G74*1.15)</f>
        <v>97.749999999999986</v>
      </c>
      <c r="I74" s="65">
        <f>SUM((A74)*(H74))</f>
        <v>0</v>
      </c>
    </row>
    <row r="75" spans="1:9" ht="75" x14ac:dyDescent="0.25">
      <c r="A75" s="32"/>
      <c r="B75" s="46" t="s">
        <v>1517</v>
      </c>
      <c r="C75" s="343" t="s">
        <v>1809</v>
      </c>
      <c r="D75" s="46" t="s">
        <v>170</v>
      </c>
      <c r="E75" s="214" t="s">
        <v>148</v>
      </c>
      <c r="F75" s="223" t="s">
        <v>26</v>
      </c>
      <c r="G75" s="50">
        <v>71</v>
      </c>
      <c r="H75" s="289">
        <f t="shared" si="7"/>
        <v>81.649999999999991</v>
      </c>
      <c r="I75" s="65">
        <f t="shared" ref="I75:I80" si="8">SUM((A75)*(H75))</f>
        <v>0</v>
      </c>
    </row>
    <row r="76" spans="1:9" ht="30" x14ac:dyDescent="0.25">
      <c r="A76" s="32"/>
      <c r="B76" s="63" t="s">
        <v>1807</v>
      </c>
      <c r="C76" s="343" t="s">
        <v>1810</v>
      </c>
      <c r="D76" s="237" t="s">
        <v>170</v>
      </c>
      <c r="E76" s="214" t="s">
        <v>148</v>
      </c>
      <c r="F76" s="223" t="s">
        <v>26</v>
      </c>
      <c r="G76" s="65">
        <v>96</v>
      </c>
      <c r="H76" s="289">
        <f t="shared" si="7"/>
        <v>110.39999999999999</v>
      </c>
      <c r="I76" s="65">
        <f t="shared" si="8"/>
        <v>0</v>
      </c>
    </row>
    <row r="77" spans="1:9" ht="17.25" customHeight="1" x14ac:dyDescent="0.25">
      <c r="A77" s="32"/>
      <c r="B77" s="46" t="s">
        <v>1545</v>
      </c>
      <c r="C77" s="43" t="s">
        <v>1544</v>
      </c>
      <c r="D77" s="46" t="s">
        <v>170</v>
      </c>
      <c r="E77" s="214" t="s">
        <v>148</v>
      </c>
      <c r="F77" s="48" t="s">
        <v>26</v>
      </c>
      <c r="G77" s="65">
        <v>50</v>
      </c>
      <c r="H77" s="289">
        <f>SUM(G77*1.15)</f>
        <v>57.499999999999993</v>
      </c>
      <c r="I77" s="65">
        <f>SUM((A77)*(H77))</f>
        <v>0</v>
      </c>
    </row>
    <row r="78" spans="1:9" ht="120" x14ac:dyDescent="0.25">
      <c r="A78" s="32"/>
      <c r="B78" s="63" t="s">
        <v>1814</v>
      </c>
      <c r="C78" s="351" t="s">
        <v>1811</v>
      </c>
      <c r="D78" s="237" t="s">
        <v>170</v>
      </c>
      <c r="E78" s="214" t="s">
        <v>148</v>
      </c>
      <c r="F78" s="235" t="s">
        <v>35</v>
      </c>
      <c r="G78" s="65">
        <v>107</v>
      </c>
      <c r="H78" s="289">
        <f t="shared" si="7"/>
        <v>123.05</v>
      </c>
      <c r="I78" s="65">
        <f t="shared" si="8"/>
        <v>0</v>
      </c>
    </row>
    <row r="79" spans="1:9" ht="17.25" customHeight="1" x14ac:dyDescent="0.25">
      <c r="A79" s="32"/>
      <c r="B79" s="63" t="s">
        <v>1546</v>
      </c>
      <c r="C79" s="349" t="s">
        <v>1812</v>
      </c>
      <c r="D79" s="46" t="s">
        <v>170</v>
      </c>
      <c r="E79" s="214" t="s">
        <v>148</v>
      </c>
      <c r="F79" s="235" t="s">
        <v>35</v>
      </c>
      <c r="G79" s="65">
        <v>48</v>
      </c>
      <c r="H79" s="289">
        <f t="shared" si="7"/>
        <v>55.199999999999996</v>
      </c>
      <c r="I79" s="65">
        <f t="shared" si="8"/>
        <v>0</v>
      </c>
    </row>
    <row r="80" spans="1:9" ht="17.25" customHeight="1" x14ac:dyDescent="0.25">
      <c r="A80" s="32"/>
      <c r="B80" s="63" t="s">
        <v>1547</v>
      </c>
      <c r="C80" s="343" t="s">
        <v>1813</v>
      </c>
      <c r="D80" s="222">
        <v>6</v>
      </c>
      <c r="E80" s="214" t="s">
        <v>148</v>
      </c>
      <c r="F80" s="235" t="s">
        <v>35</v>
      </c>
      <c r="G80" s="65">
        <v>59</v>
      </c>
      <c r="H80" s="289">
        <f t="shared" si="7"/>
        <v>67.849999999999994</v>
      </c>
      <c r="I80" s="65">
        <f t="shared" si="8"/>
        <v>0</v>
      </c>
    </row>
    <row r="81" spans="1:9" ht="17.25" customHeight="1" x14ac:dyDescent="0.25">
      <c r="A81" s="44"/>
      <c r="B81" s="46"/>
      <c r="C81" s="45"/>
      <c r="D81" s="46"/>
      <c r="E81" s="136"/>
      <c r="F81" s="48"/>
      <c r="G81" s="65"/>
      <c r="H81" s="289"/>
      <c r="I81" s="65"/>
    </row>
    <row r="82" spans="1:9" ht="30" x14ac:dyDescent="0.25">
      <c r="A82" s="32"/>
      <c r="B82" s="239" t="s">
        <v>1802</v>
      </c>
      <c r="C82" s="240" t="s">
        <v>1816</v>
      </c>
      <c r="D82" s="243" t="s">
        <v>171</v>
      </c>
      <c r="E82" s="342" t="s">
        <v>148</v>
      </c>
      <c r="F82" s="241" t="s">
        <v>26</v>
      </c>
      <c r="G82" s="289">
        <v>204</v>
      </c>
      <c r="H82" s="289">
        <f t="shared" si="7"/>
        <v>234.6</v>
      </c>
      <c r="I82" s="289">
        <f>SUM((A82)*(H82))</f>
        <v>0</v>
      </c>
    </row>
    <row r="83" spans="1:9" ht="17.25" customHeight="1" x14ac:dyDescent="0.25">
      <c r="A83" s="32"/>
      <c r="B83" s="63"/>
      <c r="C83" s="345" t="s">
        <v>1817</v>
      </c>
      <c r="D83" s="222">
        <v>7</v>
      </c>
      <c r="E83" s="214" t="s">
        <v>148</v>
      </c>
      <c r="F83" s="223" t="s">
        <v>26</v>
      </c>
      <c r="G83" s="65">
        <v>30</v>
      </c>
      <c r="H83" s="289">
        <f t="shared" si="7"/>
        <v>34.5</v>
      </c>
      <c r="I83" s="65">
        <f>SUM((A83)*(H83))</f>
        <v>0</v>
      </c>
    </row>
    <row r="84" spans="1:9" ht="17.25" customHeight="1" x14ac:dyDescent="0.25">
      <c r="A84" s="32"/>
      <c r="B84" s="46" t="s">
        <v>1806</v>
      </c>
      <c r="C84" s="43" t="s">
        <v>1818</v>
      </c>
      <c r="D84" s="46" t="s">
        <v>171</v>
      </c>
      <c r="E84" s="214" t="s">
        <v>148</v>
      </c>
      <c r="F84" s="48" t="s">
        <v>1525</v>
      </c>
      <c r="G84" s="65">
        <v>48</v>
      </c>
      <c r="H84" s="289">
        <f>SUM(G84*1.15)</f>
        <v>55.199999999999996</v>
      </c>
      <c r="I84" s="65">
        <f>SUM((A84)*(H84))</f>
        <v>0</v>
      </c>
    </row>
    <row r="85" spans="1:9" ht="17.25" customHeight="1" x14ac:dyDescent="0.25">
      <c r="A85" s="32"/>
      <c r="B85" s="63" t="s">
        <v>1825</v>
      </c>
      <c r="C85" s="348" t="s">
        <v>1820</v>
      </c>
      <c r="D85" s="221" t="s">
        <v>171</v>
      </c>
      <c r="E85" s="214" t="s">
        <v>148</v>
      </c>
      <c r="F85" s="73" t="s">
        <v>26</v>
      </c>
      <c r="G85" s="65">
        <v>85</v>
      </c>
      <c r="H85" s="289">
        <f>SUM(G85*1.15)</f>
        <v>97.749999999999986</v>
      </c>
      <c r="I85" s="65">
        <f>SUM((A85)*(H85))</f>
        <v>0</v>
      </c>
    </row>
    <row r="86" spans="1:9" ht="75" x14ac:dyDescent="0.25">
      <c r="A86" s="32"/>
      <c r="B86" s="46" t="s">
        <v>1517</v>
      </c>
      <c r="C86" s="343" t="s">
        <v>1819</v>
      </c>
      <c r="D86" s="46" t="s">
        <v>171</v>
      </c>
      <c r="E86" s="214" t="s">
        <v>148</v>
      </c>
      <c r="F86" s="223" t="s">
        <v>26</v>
      </c>
      <c r="G86" s="50">
        <v>71</v>
      </c>
      <c r="H86" s="289">
        <f t="shared" si="7"/>
        <v>81.649999999999991</v>
      </c>
      <c r="I86" s="65">
        <f t="shared" ref="I86:I91" si="9">SUM((A86)*(H86))</f>
        <v>0</v>
      </c>
    </row>
    <row r="87" spans="1:9" ht="30" x14ac:dyDescent="0.25">
      <c r="A87" s="32"/>
      <c r="B87" s="63" t="s">
        <v>1826</v>
      </c>
      <c r="C87" s="343" t="s">
        <v>1821</v>
      </c>
      <c r="D87" s="237" t="s">
        <v>171</v>
      </c>
      <c r="E87" s="214" t="s">
        <v>148</v>
      </c>
      <c r="F87" s="223" t="s">
        <v>26</v>
      </c>
      <c r="G87" s="65">
        <v>103</v>
      </c>
      <c r="H87" s="289">
        <f t="shared" si="7"/>
        <v>118.44999999999999</v>
      </c>
      <c r="I87" s="65">
        <f t="shared" si="9"/>
        <v>0</v>
      </c>
    </row>
    <row r="88" spans="1:9" ht="17.25" customHeight="1" x14ac:dyDescent="0.25">
      <c r="A88" s="32"/>
      <c r="B88" s="46" t="s">
        <v>1550</v>
      </c>
      <c r="C88" s="43" t="s">
        <v>1549</v>
      </c>
      <c r="D88" s="46" t="s">
        <v>171</v>
      </c>
      <c r="E88" s="214" t="s">
        <v>148</v>
      </c>
      <c r="F88" s="48" t="s">
        <v>26</v>
      </c>
      <c r="G88" s="65">
        <v>50</v>
      </c>
      <c r="H88" s="289">
        <f>SUM(G88*1.15)</f>
        <v>57.499999999999993</v>
      </c>
      <c r="I88" s="65">
        <f>SUM((A88)*(H88))</f>
        <v>0</v>
      </c>
    </row>
    <row r="89" spans="1:9" ht="140.25" x14ac:dyDescent="0.25">
      <c r="A89" s="32"/>
      <c r="B89" s="46" t="s">
        <v>1827</v>
      </c>
      <c r="C89" s="247" t="s">
        <v>1822</v>
      </c>
      <c r="D89" s="46" t="s">
        <v>171</v>
      </c>
      <c r="E89" s="214" t="s">
        <v>148</v>
      </c>
      <c r="F89" s="48" t="s">
        <v>35</v>
      </c>
      <c r="G89" s="65">
        <v>124</v>
      </c>
      <c r="H89" s="289">
        <f t="shared" si="7"/>
        <v>142.6</v>
      </c>
      <c r="I89" s="65">
        <f t="shared" si="9"/>
        <v>0</v>
      </c>
    </row>
    <row r="90" spans="1:9" ht="17.25" customHeight="1" x14ac:dyDescent="0.25">
      <c r="A90" s="32"/>
      <c r="B90" s="46" t="s">
        <v>1548</v>
      </c>
      <c r="C90" s="349" t="s">
        <v>1823</v>
      </c>
      <c r="D90" s="46" t="s">
        <v>171</v>
      </c>
      <c r="E90" s="214" t="s">
        <v>148</v>
      </c>
      <c r="F90" s="235" t="s">
        <v>35</v>
      </c>
      <c r="G90" s="65">
        <v>48</v>
      </c>
      <c r="H90" s="289">
        <f t="shared" si="7"/>
        <v>55.199999999999996</v>
      </c>
      <c r="I90" s="65">
        <f t="shared" si="9"/>
        <v>0</v>
      </c>
    </row>
    <row r="91" spans="1:9" ht="17.25" customHeight="1" x14ac:dyDescent="0.25">
      <c r="A91" s="32"/>
      <c r="B91" s="46" t="s">
        <v>1552</v>
      </c>
      <c r="C91" s="343" t="s">
        <v>1824</v>
      </c>
      <c r="D91" s="222">
        <v>7</v>
      </c>
      <c r="E91" s="214" t="s">
        <v>148</v>
      </c>
      <c r="F91" s="235" t="s">
        <v>35</v>
      </c>
      <c r="G91" s="65">
        <v>76</v>
      </c>
      <c r="H91" s="289">
        <f t="shared" si="7"/>
        <v>87.399999999999991</v>
      </c>
      <c r="I91" s="65">
        <f t="shared" si="9"/>
        <v>0</v>
      </c>
    </row>
    <row r="92" spans="1:9" ht="17.25" customHeight="1" x14ac:dyDescent="0.25">
      <c r="A92" s="44"/>
      <c r="B92" s="46"/>
      <c r="C92" s="45"/>
      <c r="D92" s="46"/>
      <c r="E92" s="47"/>
      <c r="F92" s="48"/>
      <c r="G92" s="65"/>
      <c r="H92" s="289"/>
      <c r="I92" s="65"/>
    </row>
    <row r="93" spans="1:9" ht="30" x14ac:dyDescent="0.25">
      <c r="A93" s="32"/>
      <c r="B93" s="239" t="s">
        <v>1829</v>
      </c>
      <c r="C93" s="240" t="s">
        <v>1828</v>
      </c>
      <c r="D93" s="243" t="s">
        <v>172</v>
      </c>
      <c r="E93" s="342" t="s">
        <v>148</v>
      </c>
      <c r="F93" s="241" t="s">
        <v>26</v>
      </c>
      <c r="G93" s="289">
        <v>230</v>
      </c>
      <c r="H93" s="289">
        <f t="shared" si="7"/>
        <v>264.5</v>
      </c>
      <c r="I93" s="289">
        <f t="shared" ref="I93:I102" si="10">SUM((A93)*(H93))</f>
        <v>0</v>
      </c>
    </row>
    <row r="94" spans="1:9" ht="17.25" customHeight="1" x14ac:dyDescent="0.25">
      <c r="A94" s="32"/>
      <c r="B94" s="63"/>
      <c r="C94" s="345" t="s">
        <v>1830</v>
      </c>
      <c r="D94" s="222">
        <v>8</v>
      </c>
      <c r="E94" s="214" t="s">
        <v>148</v>
      </c>
      <c r="F94" s="223" t="s">
        <v>26</v>
      </c>
      <c r="G94" s="65">
        <v>30</v>
      </c>
      <c r="H94" s="289">
        <f t="shared" si="7"/>
        <v>34.5</v>
      </c>
      <c r="I94" s="65">
        <f>SUM((A94)*(H94))</f>
        <v>0</v>
      </c>
    </row>
    <row r="95" spans="1:9" ht="17.25" customHeight="1" x14ac:dyDescent="0.25">
      <c r="A95" s="32"/>
      <c r="B95" s="46" t="s">
        <v>1832</v>
      </c>
      <c r="C95" s="348" t="s">
        <v>1831</v>
      </c>
      <c r="D95" s="46" t="s">
        <v>172</v>
      </c>
      <c r="E95" s="214" t="s">
        <v>148</v>
      </c>
      <c r="F95" s="48" t="s">
        <v>1525</v>
      </c>
      <c r="G95" s="65">
        <v>47</v>
      </c>
      <c r="H95" s="289">
        <f>SUM(G95*1.15)</f>
        <v>54.05</v>
      </c>
      <c r="I95" s="65">
        <f>SUM((A95)*(H95))</f>
        <v>0</v>
      </c>
    </row>
    <row r="96" spans="1:9" ht="17.25" customHeight="1" x14ac:dyDescent="0.25">
      <c r="A96" s="32"/>
      <c r="B96" s="63" t="s">
        <v>1833</v>
      </c>
      <c r="C96" s="348" t="s">
        <v>1834</v>
      </c>
      <c r="D96" s="221" t="s">
        <v>172</v>
      </c>
      <c r="E96" s="214" t="s">
        <v>148</v>
      </c>
      <c r="F96" s="73" t="s">
        <v>26</v>
      </c>
      <c r="G96" s="65">
        <v>82</v>
      </c>
      <c r="H96" s="289">
        <f>SUM(G96*1.15)</f>
        <v>94.3</v>
      </c>
      <c r="I96" s="65">
        <f>SUM((A96)*(H96))</f>
        <v>0</v>
      </c>
    </row>
    <row r="97" spans="1:10" ht="45" x14ac:dyDescent="0.25">
      <c r="A97" s="32"/>
      <c r="B97" s="46"/>
      <c r="C97" s="343" t="s">
        <v>1835</v>
      </c>
      <c r="D97" s="46" t="s">
        <v>172</v>
      </c>
      <c r="E97" s="214" t="s">
        <v>148</v>
      </c>
      <c r="F97" s="223" t="s">
        <v>26</v>
      </c>
      <c r="G97" s="50">
        <v>71</v>
      </c>
      <c r="H97" s="289">
        <f t="shared" si="7"/>
        <v>81.649999999999991</v>
      </c>
      <c r="I97" s="65">
        <f t="shared" ref="I97:I100" si="11">SUM((A97)*(H97))</f>
        <v>0</v>
      </c>
    </row>
    <row r="98" spans="1:10" ht="17.25" customHeight="1" x14ac:dyDescent="0.25">
      <c r="A98" s="32"/>
      <c r="B98" s="46" t="s">
        <v>1853</v>
      </c>
      <c r="C98" s="354" t="s">
        <v>1854</v>
      </c>
      <c r="D98" s="46" t="s">
        <v>172</v>
      </c>
      <c r="E98" s="136" t="s">
        <v>148</v>
      </c>
      <c r="F98" s="48" t="s">
        <v>35</v>
      </c>
      <c r="G98" s="65">
        <v>209</v>
      </c>
      <c r="H98" s="289">
        <f>SUM(G98*1.15)</f>
        <v>240.35</v>
      </c>
      <c r="I98" s="65">
        <f>SUM((A98)*(H98))</f>
        <v>0</v>
      </c>
    </row>
    <row r="99" spans="1:10" ht="17.25" customHeight="1" x14ac:dyDescent="0.25">
      <c r="A99" s="32"/>
      <c r="B99" s="46" t="s">
        <v>1837</v>
      </c>
      <c r="C99" s="348" t="s">
        <v>1836</v>
      </c>
      <c r="D99" s="46" t="s">
        <v>172</v>
      </c>
      <c r="E99" s="214" t="s">
        <v>148</v>
      </c>
      <c r="F99" s="48" t="s">
        <v>35</v>
      </c>
      <c r="G99" s="65">
        <v>48</v>
      </c>
      <c r="H99" s="289">
        <f t="shared" si="7"/>
        <v>55.199999999999996</v>
      </c>
      <c r="I99" s="65">
        <f t="shared" si="11"/>
        <v>0</v>
      </c>
    </row>
    <row r="100" spans="1:10" ht="17.25" customHeight="1" x14ac:dyDescent="0.25">
      <c r="A100" s="32"/>
      <c r="B100" s="46" t="s">
        <v>1551</v>
      </c>
      <c r="C100" s="343" t="s">
        <v>1838</v>
      </c>
      <c r="D100" s="46" t="s">
        <v>172</v>
      </c>
      <c r="E100" s="214" t="s">
        <v>148</v>
      </c>
      <c r="F100" s="48" t="s">
        <v>35</v>
      </c>
      <c r="G100" s="65">
        <v>100</v>
      </c>
      <c r="H100" s="289">
        <f t="shared" si="7"/>
        <v>114.99999999999999</v>
      </c>
      <c r="I100" s="65">
        <f t="shared" si="11"/>
        <v>0</v>
      </c>
    </row>
    <row r="102" spans="1:10" ht="45" x14ac:dyDescent="0.25">
      <c r="A102" s="33"/>
      <c r="B102" s="249" t="s">
        <v>1849</v>
      </c>
      <c r="C102" s="250" t="s">
        <v>1848</v>
      </c>
      <c r="D102" s="249" t="s">
        <v>275</v>
      </c>
      <c r="E102" s="214" t="s">
        <v>148</v>
      </c>
      <c r="F102" s="251" t="s">
        <v>26</v>
      </c>
      <c r="G102" s="289">
        <v>272</v>
      </c>
      <c r="H102" s="289">
        <f t="shared" si="7"/>
        <v>312.79999999999995</v>
      </c>
      <c r="I102" s="289">
        <f t="shared" si="10"/>
        <v>0</v>
      </c>
    </row>
    <row r="103" spans="1:10" ht="17.25" customHeight="1" x14ac:dyDescent="0.25">
      <c r="A103" s="33"/>
      <c r="B103" s="46" t="s">
        <v>1841</v>
      </c>
      <c r="C103" s="352" t="s">
        <v>1844</v>
      </c>
      <c r="D103" s="46" t="s">
        <v>275</v>
      </c>
      <c r="E103" s="214" t="s">
        <v>148</v>
      </c>
      <c r="F103" s="48" t="s">
        <v>26</v>
      </c>
      <c r="G103" s="50">
        <v>34</v>
      </c>
      <c r="H103" s="289">
        <f>SUM(G103*1.15)</f>
        <v>39.099999999999994</v>
      </c>
      <c r="I103" s="65">
        <f>SUM((A103)*(H103))</f>
        <v>0</v>
      </c>
    </row>
    <row r="104" spans="1:10" ht="17.25" customHeight="1" x14ac:dyDescent="0.25">
      <c r="A104" s="33"/>
      <c r="B104" s="46" t="s">
        <v>1843</v>
      </c>
      <c r="C104" s="352" t="s">
        <v>1842</v>
      </c>
      <c r="D104" s="46" t="s">
        <v>275</v>
      </c>
      <c r="E104" s="214" t="s">
        <v>148</v>
      </c>
      <c r="F104" s="48" t="s">
        <v>26</v>
      </c>
      <c r="G104" s="50">
        <v>48</v>
      </c>
      <c r="H104" s="289">
        <f>SUM(G104*1.15)</f>
        <v>55.199999999999996</v>
      </c>
      <c r="I104" s="65">
        <f>SUM((A104)*(H104))</f>
        <v>0</v>
      </c>
    </row>
    <row r="105" spans="1:10" ht="17.25" customHeight="1" x14ac:dyDescent="0.25">
      <c r="A105" s="33"/>
      <c r="B105" s="46" t="s">
        <v>1839</v>
      </c>
      <c r="C105" s="352" t="s">
        <v>1845</v>
      </c>
      <c r="D105" s="46" t="s">
        <v>275</v>
      </c>
      <c r="E105" s="214" t="s">
        <v>148</v>
      </c>
      <c r="F105" s="48" t="s">
        <v>26</v>
      </c>
      <c r="G105" s="50">
        <v>32</v>
      </c>
      <c r="H105" s="289">
        <f>SUM(G105*1.15)</f>
        <v>36.799999999999997</v>
      </c>
      <c r="I105" s="65">
        <f>SUM((A105)*(H105))</f>
        <v>0</v>
      </c>
    </row>
    <row r="106" spans="1:10" ht="17.25" customHeight="1" x14ac:dyDescent="0.25">
      <c r="A106" s="33"/>
      <c r="B106" s="248" t="s">
        <v>1840</v>
      </c>
      <c r="C106" s="352" t="s">
        <v>1846</v>
      </c>
      <c r="D106" s="46" t="s">
        <v>275</v>
      </c>
      <c r="E106" s="214" t="s">
        <v>148</v>
      </c>
      <c r="F106" s="48" t="s">
        <v>26</v>
      </c>
      <c r="G106" s="50">
        <v>57</v>
      </c>
      <c r="H106" s="289">
        <f t="shared" si="7"/>
        <v>65.55</v>
      </c>
      <c r="I106" s="65">
        <f t="shared" ref="I106:I107" si="12">SUM((A106)*(H106))</f>
        <v>0</v>
      </c>
      <c r="J106"/>
    </row>
    <row r="107" spans="1:10" ht="17.25" customHeight="1" x14ac:dyDescent="0.25">
      <c r="A107" s="32"/>
      <c r="B107" s="248" t="s">
        <v>1850</v>
      </c>
      <c r="C107" s="353" t="s">
        <v>1851</v>
      </c>
      <c r="D107" s="46" t="s">
        <v>275</v>
      </c>
      <c r="E107" s="136" t="s">
        <v>148</v>
      </c>
      <c r="F107" s="48" t="s">
        <v>35</v>
      </c>
      <c r="G107" s="65">
        <v>47.99</v>
      </c>
      <c r="H107" s="289">
        <f t="shared" si="7"/>
        <v>55.188499999999998</v>
      </c>
      <c r="I107" s="65">
        <f t="shared" si="12"/>
        <v>0</v>
      </c>
      <c r="J107"/>
    </row>
    <row r="108" spans="1:10" ht="17.25" customHeight="1" x14ac:dyDescent="0.25">
      <c r="A108" s="32"/>
      <c r="B108" s="248" t="s">
        <v>1551</v>
      </c>
      <c r="C108" s="353" t="s">
        <v>1852</v>
      </c>
      <c r="D108" s="46" t="s">
        <v>275</v>
      </c>
      <c r="E108" s="136" t="s">
        <v>148</v>
      </c>
      <c r="F108" s="48" t="s">
        <v>35</v>
      </c>
      <c r="G108" s="65">
        <v>99</v>
      </c>
      <c r="H108" s="289">
        <f t="shared" si="7"/>
        <v>113.85</v>
      </c>
      <c r="I108" s="65">
        <f>SUM((A108)*(H108))</f>
        <v>0</v>
      </c>
      <c r="J108"/>
    </row>
    <row r="109" spans="1:10" ht="45" x14ac:dyDescent="0.25">
      <c r="A109" s="32"/>
      <c r="B109" s="46"/>
      <c r="C109" s="343" t="s">
        <v>1847</v>
      </c>
      <c r="D109" s="46" t="s">
        <v>275</v>
      </c>
      <c r="E109" s="214" t="s">
        <v>148</v>
      </c>
      <c r="F109" s="223" t="s">
        <v>26</v>
      </c>
      <c r="G109" s="50">
        <v>71</v>
      </c>
      <c r="H109" s="289">
        <f>SUM(G109*1.15)</f>
        <v>81.649999999999991</v>
      </c>
      <c r="I109" s="65">
        <f>SUM((A109)*(H109))</f>
        <v>0</v>
      </c>
      <c r="J109"/>
    </row>
    <row r="110" spans="1:10" ht="17.25" customHeight="1" x14ac:dyDescent="0.25">
      <c r="A110" s="46"/>
      <c r="B110" s="46"/>
      <c r="C110" s="45"/>
      <c r="D110" s="46"/>
      <c r="E110" s="47"/>
      <c r="F110" s="47"/>
      <c r="G110" s="50"/>
      <c r="H110" s="298" t="s">
        <v>710</v>
      </c>
      <c r="I110" s="50">
        <f>SUBTOTAL(109,I3:I109)</f>
        <v>0</v>
      </c>
      <c r="J110"/>
    </row>
    <row r="252" spans="1:10" ht="17.25" customHeight="1" x14ac:dyDescent="0.2">
      <c r="A252"/>
      <c r="B252"/>
      <c r="D252"/>
      <c r="E252"/>
      <c r="F252"/>
      <c r="G252"/>
      <c r="H252"/>
      <c r="I252" s="276" t="s">
        <v>1586</v>
      </c>
      <c r="J252"/>
    </row>
  </sheetData>
  <sheetProtection algorithmName="SHA-512" hashValue="qsWhTaeVliZRvOZHdq8pFiJLGKFbENKqdqUbEhcQrY3o0+1vDLmLknDNEIBCqlB6rVFsa5Ygpc4e0Kl2958USg==" saltValue="oUNIces2sJNCjRPNF1HWfg==" spinCount="100000" sheet="1" formatCells="0" formatColumns="0" formatRows="0" insertColumns="0" insertRows="0" insertHyperlinks="0" deleteColumns="0" deleteRows="0" selectLockedCells="1" sort="0" autoFilter="0" pivotTables="0"/>
  <conditionalFormatting sqref="F3:I3 D3 F110:G110 D110">
    <cfRule type="expression" dxfId="179" priority="259">
      <formula>#REF!=1</formula>
    </cfRule>
  </conditionalFormatting>
  <conditionalFormatting sqref="F3:I3 D3 F110:G110 D98 G98 B22 D22:E22 G22 E38 C47 G6:G7 A96:A98 C34 C38 C30 C27 C18:C19 E27 E18 A11:B11 A15:B15 A6:D7 A16:A94 D110 D103:D108 F103:G108">
    <cfRule type="expression" dxfId="178" priority="260">
      <formula>#REF!="yes"</formula>
    </cfRule>
  </conditionalFormatting>
  <conditionalFormatting sqref="A3:B3 B22 D22:E22 G22 E38 C47 G6:G7 A96:A98 C34 C38 C30 C27 C18:C19 E27 E18 A11:B11 A15:B15 A6:D7 A16:A94 D103:D108 F103:G108">
    <cfRule type="expression" dxfId="177" priority="253">
      <formula>#REF!=1</formula>
    </cfRule>
  </conditionalFormatting>
  <conditionalFormatting sqref="A3:B3 C15:G15 C9:E10 G9:G10 D102 F102:G102 E6:F7 B93:G94 I93:I94 F99:G100 D99:D100 D95:I95 E73 H92:H94 E84 E68:E70 E64 E53 E59:E60 E57 E41 E45:E50 B30 F34 F38 E30:F30 B37:B38 B34 E34:E37 F27 F18 E19:F19 E23:E26 C23:C26 H6:I10 C11:I14 E77:E80 E90:E91 E88 H15:I91 E102:E108 E98:E100 H102:I109 H96:I100">
    <cfRule type="expression" dxfId="176" priority="254">
      <formula>#REF!="yes"</formula>
    </cfRule>
  </conditionalFormatting>
  <conditionalFormatting sqref="C15:G15 C9:E10 G9:G10 D102 F102:G102 E6:F7 B93:G94 I93:I94 D99:D100 F99:G100 D95:I95 E73 B78:B80 B74 H92:H94 E84 E68:E70 E64 E53 B56 B54 E59:E60 E57 E41 B47:B49 B42 E45:E50 F34 F38 B30 E30:F30 B37:B40 B34 E34:E37 F27 F18 E19:F19 E23:E26 C23:C26 H6:I10 C11:I14 E77:E80 E90:E91 E88 H15:I91 E102:E108 E98:E100 H102:I109 H96:I100">
    <cfRule type="expression" dxfId="175" priority="248">
      <formula>#REF!=1</formula>
    </cfRule>
  </conditionalFormatting>
  <conditionalFormatting sqref="A14:B14 A4:A5 A10:B10 A8 A12:B12">
    <cfRule type="expression" dxfId="174" priority="246">
      <formula>#REF!=1</formula>
    </cfRule>
  </conditionalFormatting>
  <conditionalFormatting sqref="A14:B14 A4:A5 A10:B10 A8 A12:B12">
    <cfRule type="expression" dxfId="173" priority="247">
      <formula>#REF!="yes"</formula>
    </cfRule>
  </conditionalFormatting>
  <conditionalFormatting sqref="A9:B9">
    <cfRule type="expression" dxfId="172" priority="244">
      <formula>#REF!=1</formula>
    </cfRule>
  </conditionalFormatting>
  <conditionalFormatting sqref="A9:B9">
    <cfRule type="expression" dxfId="171" priority="245">
      <formula>#REF!="yes"</formula>
    </cfRule>
  </conditionalFormatting>
  <conditionalFormatting sqref="A13:B13">
    <cfRule type="expression" dxfId="170" priority="238">
      <formula>#REF!=1</formula>
    </cfRule>
  </conditionalFormatting>
  <conditionalFormatting sqref="A13:B13">
    <cfRule type="expression" dxfId="169" priority="239">
      <formula>#REF!="yes"</formula>
    </cfRule>
  </conditionalFormatting>
  <conditionalFormatting sqref="H110:I110">
    <cfRule type="expression" dxfId="168" priority="227">
      <formula>#REF!="yes"</formula>
    </cfRule>
  </conditionalFormatting>
  <conditionalFormatting sqref="H110:I110">
    <cfRule type="expression" dxfId="167" priority="226">
      <formula>#REF!=1</formula>
    </cfRule>
  </conditionalFormatting>
  <conditionalFormatting sqref="F98:G98 D98">
    <cfRule type="expression" dxfId="166" priority="224">
      <formula>#REF!=1</formula>
    </cfRule>
  </conditionalFormatting>
  <conditionalFormatting sqref="F98">
    <cfRule type="expression" dxfId="165" priority="223">
      <formula>#REF!="yes"</formula>
    </cfRule>
  </conditionalFormatting>
  <conditionalFormatting sqref="C8:G8 C16:G17 C20:G20 F9:F10 D49 F47:F48 C39:G40 C42:G42 F49:G49 C51:G52 C54:G54 E58 E61 C62:G63 C65:G65 C71:G72 C74:G74 C78:D78 F78:G78 E81 C82:G83 C85:G85 C96:G96 E89 C4:I5">
    <cfRule type="expression" dxfId="164" priority="210">
      <formula>#REF!=1</formula>
    </cfRule>
  </conditionalFormatting>
  <conditionalFormatting sqref="B8:G8 B16:G17 B20:G20 F9:F10 F47:F48 B47:B49 B39:G40 B42:G42 F49:G49 D49 B51:G52 B54:G54 B56 E58 E61 B62:G63 B65:G65 B71:G72 B74:G74 B79:B80 B78:D78 F78:G78 E81 B82:G83 B85:G85 B96:G96 E89 B4:I5">
    <cfRule type="expression" dxfId="163" priority="211">
      <formula>#REF!="yes"</formula>
    </cfRule>
  </conditionalFormatting>
  <conditionalFormatting sqref="B4:B5 B8 B16:B17 B20 B51:B52 B62:B63 B65 B71:B72 B82:B83 B85 B96">
    <cfRule type="expression" dxfId="162" priority="207">
      <formula>#REF!=1</formula>
    </cfRule>
  </conditionalFormatting>
  <conditionalFormatting sqref="C21:E21 G21">
    <cfRule type="expression" dxfId="161" priority="196">
      <formula>#REF!="yes"</formula>
    </cfRule>
  </conditionalFormatting>
  <conditionalFormatting sqref="C21:E21 G21">
    <cfRule type="expression" dxfId="160" priority="195">
      <formula>#REF!=1</formula>
    </cfRule>
  </conditionalFormatting>
  <conditionalFormatting sqref="B21">
    <cfRule type="expression" dxfId="159" priority="193">
      <formula>#REF!=1</formula>
    </cfRule>
  </conditionalFormatting>
  <conditionalFormatting sqref="B21">
    <cfRule type="expression" dxfId="158" priority="194">
      <formula>#REF!="yes"</formula>
    </cfRule>
  </conditionalFormatting>
  <conditionalFormatting sqref="C22">
    <cfRule type="expression" dxfId="157" priority="190">
      <formula>#REF!="yes"</formula>
    </cfRule>
  </conditionalFormatting>
  <conditionalFormatting sqref="C22">
    <cfRule type="expression" dxfId="156" priority="189">
      <formula>#REF!=1</formula>
    </cfRule>
  </conditionalFormatting>
  <conditionalFormatting sqref="F24:F25">
    <cfRule type="expression" dxfId="155" priority="183">
      <formula>#REF!=1</formula>
    </cfRule>
  </conditionalFormatting>
  <conditionalFormatting sqref="F24:F25">
    <cfRule type="expression" dxfId="154" priority="184">
      <formula>#REF!="yes"</formula>
    </cfRule>
  </conditionalFormatting>
  <conditionalFormatting sqref="F26">
    <cfRule type="expression" dxfId="153" priority="181">
      <formula>#REF!=1</formula>
    </cfRule>
  </conditionalFormatting>
  <conditionalFormatting sqref="F26">
    <cfRule type="expression" dxfId="152" priority="182">
      <formula>#REF!="yes"</formula>
    </cfRule>
  </conditionalFormatting>
  <conditionalFormatting sqref="F21:F22">
    <cfRule type="expression" dxfId="151" priority="179">
      <formula>#REF!=1</formula>
    </cfRule>
  </conditionalFormatting>
  <conditionalFormatting sqref="F21:F22">
    <cfRule type="expression" dxfId="150" priority="180">
      <formula>#REF!="yes"</formula>
    </cfRule>
  </conditionalFormatting>
  <conditionalFormatting sqref="F23">
    <cfRule type="expression" dxfId="149" priority="177">
      <formula>#REF!=1</formula>
    </cfRule>
  </conditionalFormatting>
  <conditionalFormatting sqref="F23">
    <cfRule type="expression" dxfId="148" priority="178">
      <formula>#REF!="yes"</formula>
    </cfRule>
  </conditionalFormatting>
  <conditionalFormatting sqref="C28:G29">
    <cfRule type="expression" dxfId="147" priority="175">
      <formula>#REF!=1</formula>
    </cfRule>
  </conditionalFormatting>
  <conditionalFormatting sqref="B28:G29">
    <cfRule type="expression" dxfId="146" priority="176">
      <formula>#REF!="yes"</formula>
    </cfRule>
  </conditionalFormatting>
  <conditionalFormatting sqref="B28:B29">
    <cfRule type="expression" dxfId="145" priority="174">
      <formula>#REF!=1</formula>
    </cfRule>
  </conditionalFormatting>
  <conditionalFormatting sqref="B33 E33 G33">
    <cfRule type="expression" dxfId="144" priority="173">
      <formula>#REF!="yes"</formula>
    </cfRule>
  </conditionalFormatting>
  <conditionalFormatting sqref="B33 E33 G33">
    <cfRule type="expression" dxfId="143" priority="172">
      <formula>#REF!=1</formula>
    </cfRule>
  </conditionalFormatting>
  <conditionalFormatting sqref="C32 G32 E32">
    <cfRule type="expression" dxfId="142" priority="169">
      <formula>#REF!="yes"</formula>
    </cfRule>
  </conditionalFormatting>
  <conditionalFormatting sqref="C32 G32 E32">
    <cfRule type="expression" dxfId="141" priority="168">
      <formula>#REF!=1</formula>
    </cfRule>
  </conditionalFormatting>
  <conditionalFormatting sqref="B32">
    <cfRule type="expression" dxfId="140" priority="166">
      <formula>#REF!=1</formula>
    </cfRule>
  </conditionalFormatting>
  <conditionalFormatting sqref="B32">
    <cfRule type="expression" dxfId="139" priority="167">
      <formula>#REF!="yes"</formula>
    </cfRule>
  </conditionalFormatting>
  <conditionalFormatting sqref="C33">
    <cfRule type="expression" dxfId="138" priority="165">
      <formula>#REF!="yes"</formula>
    </cfRule>
  </conditionalFormatting>
  <conditionalFormatting sqref="C33">
    <cfRule type="expression" dxfId="137" priority="164">
      <formula>#REF!=1</formula>
    </cfRule>
  </conditionalFormatting>
  <conditionalFormatting sqref="F32:F33">
    <cfRule type="expression" dxfId="136" priority="162">
      <formula>#REF!=1</formula>
    </cfRule>
  </conditionalFormatting>
  <conditionalFormatting sqref="F32:F33">
    <cfRule type="expression" dxfId="135" priority="163">
      <formula>#REF!="yes"</formula>
    </cfRule>
  </conditionalFormatting>
  <conditionalFormatting sqref="F37">
    <cfRule type="expression" dxfId="134" priority="146">
      <formula>#REF!=1</formula>
    </cfRule>
  </conditionalFormatting>
  <conditionalFormatting sqref="F37">
    <cfRule type="expression" dxfId="133" priority="147">
      <formula>#REF!="yes"</formula>
    </cfRule>
  </conditionalFormatting>
  <conditionalFormatting sqref="C31 E31:G31">
    <cfRule type="expression" dxfId="132" priority="156">
      <formula>#REF!=1</formula>
    </cfRule>
  </conditionalFormatting>
  <conditionalFormatting sqref="C31 E31:G31">
    <cfRule type="expression" dxfId="131" priority="157">
      <formula>#REF!="yes"</formula>
    </cfRule>
  </conditionalFormatting>
  <conditionalFormatting sqref="C35:C37">
    <cfRule type="expression" dxfId="130" priority="153">
      <formula>#REF!="yes"</formula>
    </cfRule>
  </conditionalFormatting>
  <conditionalFormatting sqref="C35:C37">
    <cfRule type="expression" dxfId="129" priority="152">
      <formula>#REF!=1</formula>
    </cfRule>
  </conditionalFormatting>
  <conditionalFormatting sqref="F35:F36">
    <cfRule type="expression" dxfId="128" priority="148">
      <formula>#REF!=1</formula>
    </cfRule>
  </conditionalFormatting>
  <conditionalFormatting sqref="F35:F36">
    <cfRule type="expression" dxfId="127" priority="149">
      <formula>#REF!="yes"</formula>
    </cfRule>
  </conditionalFormatting>
  <conditionalFormatting sqref="C43 G43 E43">
    <cfRule type="expression" dxfId="126" priority="141">
      <formula>#REF!="yes"</formula>
    </cfRule>
  </conditionalFormatting>
  <conditionalFormatting sqref="C43 G43 E43">
    <cfRule type="expression" dxfId="125" priority="140">
      <formula>#REF!=1</formula>
    </cfRule>
  </conditionalFormatting>
  <conditionalFormatting sqref="B43">
    <cfRule type="expression" dxfId="124" priority="138">
      <formula>#REF!=1</formula>
    </cfRule>
  </conditionalFormatting>
  <conditionalFormatting sqref="B43">
    <cfRule type="expression" dxfId="123" priority="139">
      <formula>#REF!="yes"</formula>
    </cfRule>
  </conditionalFormatting>
  <conditionalFormatting sqref="F43">
    <cfRule type="expression" dxfId="122" priority="136">
      <formula>#REF!=1</formula>
    </cfRule>
  </conditionalFormatting>
  <conditionalFormatting sqref="F43">
    <cfRule type="expression" dxfId="121" priority="137">
      <formula>#REF!="yes"</formula>
    </cfRule>
  </conditionalFormatting>
  <conditionalFormatting sqref="C48:C49">
    <cfRule type="expression" dxfId="120" priority="126">
      <formula>#REF!=1</formula>
    </cfRule>
  </conditionalFormatting>
  <conditionalFormatting sqref="D44:E44 G44">
    <cfRule type="expression" dxfId="119" priority="135">
      <formula>#REF!="yes"</formula>
    </cfRule>
  </conditionalFormatting>
  <conditionalFormatting sqref="D44:E44 G44">
    <cfRule type="expression" dxfId="118" priority="134">
      <formula>#REF!=1</formula>
    </cfRule>
  </conditionalFormatting>
  <conditionalFormatting sqref="C44">
    <cfRule type="expression" dxfId="117" priority="131">
      <formula>#REF!="yes"</formula>
    </cfRule>
  </conditionalFormatting>
  <conditionalFormatting sqref="C44">
    <cfRule type="expression" dxfId="116" priority="130">
      <formula>#REF!=1</formula>
    </cfRule>
  </conditionalFormatting>
  <conditionalFormatting sqref="F44">
    <cfRule type="expression" dxfId="115" priority="128">
      <formula>#REF!=1</formula>
    </cfRule>
  </conditionalFormatting>
  <conditionalFormatting sqref="F44">
    <cfRule type="expression" dxfId="114" priority="129">
      <formula>#REF!="yes"</formula>
    </cfRule>
  </conditionalFormatting>
  <conditionalFormatting sqref="C48:C49">
    <cfRule type="expression" dxfId="113" priority="127">
      <formula>#REF!="yes"</formula>
    </cfRule>
  </conditionalFormatting>
  <conditionalFormatting sqref="C55 G55 E55">
    <cfRule type="expression" dxfId="112" priority="121">
      <formula>#REF!="yes"</formula>
    </cfRule>
  </conditionalFormatting>
  <conditionalFormatting sqref="C55 G55 E55">
    <cfRule type="expression" dxfId="111" priority="120">
      <formula>#REF!=1</formula>
    </cfRule>
  </conditionalFormatting>
  <conditionalFormatting sqref="B55">
    <cfRule type="expression" dxfId="110" priority="118">
      <formula>#REF!=1</formula>
    </cfRule>
  </conditionalFormatting>
  <conditionalFormatting sqref="B55">
    <cfRule type="expression" dxfId="109" priority="119">
      <formula>#REF!="yes"</formula>
    </cfRule>
  </conditionalFormatting>
  <conditionalFormatting sqref="F55">
    <cfRule type="expression" dxfId="108" priority="116">
      <formula>#REF!=1</formula>
    </cfRule>
  </conditionalFormatting>
  <conditionalFormatting sqref="F55">
    <cfRule type="expression" dxfId="107" priority="117">
      <formula>#REF!="yes"</formula>
    </cfRule>
  </conditionalFormatting>
  <conditionalFormatting sqref="D56:E56 G56">
    <cfRule type="expression" dxfId="106" priority="115">
      <formula>#REF!="yes"</formula>
    </cfRule>
  </conditionalFormatting>
  <conditionalFormatting sqref="D56:E56 G56">
    <cfRule type="expression" dxfId="105" priority="114">
      <formula>#REF!=1</formula>
    </cfRule>
  </conditionalFormatting>
  <conditionalFormatting sqref="C56">
    <cfRule type="expression" dxfId="104" priority="111">
      <formula>#REF!="yes"</formula>
    </cfRule>
  </conditionalFormatting>
  <conditionalFormatting sqref="C56">
    <cfRule type="expression" dxfId="103" priority="110">
      <formula>#REF!=1</formula>
    </cfRule>
  </conditionalFormatting>
  <conditionalFormatting sqref="F56">
    <cfRule type="expression" dxfId="102" priority="108">
      <formula>#REF!=1</formula>
    </cfRule>
  </conditionalFormatting>
  <conditionalFormatting sqref="F56">
    <cfRule type="expression" dxfId="101" priority="109">
      <formula>#REF!="yes"</formula>
    </cfRule>
  </conditionalFormatting>
  <conditionalFormatting sqref="D60 F59 F60:G60">
    <cfRule type="expression" dxfId="100" priority="106">
      <formula>#REF!=1</formula>
    </cfRule>
  </conditionalFormatting>
  <conditionalFormatting sqref="F59 B59:B60 F60:G60 D60">
    <cfRule type="expression" dxfId="99" priority="107">
      <formula>#REF!="yes"</formula>
    </cfRule>
  </conditionalFormatting>
  <conditionalFormatting sqref="B59:B60">
    <cfRule type="expression" dxfId="98" priority="105">
      <formula>#REF!=1</formula>
    </cfRule>
  </conditionalFormatting>
  <conditionalFormatting sqref="C59:C60">
    <cfRule type="expression" dxfId="97" priority="101">
      <formula>#REF!=1</formula>
    </cfRule>
  </conditionalFormatting>
  <conditionalFormatting sqref="C59:C60">
    <cfRule type="expression" dxfId="96" priority="102">
      <formula>#REF!="yes"</formula>
    </cfRule>
  </conditionalFormatting>
  <conditionalFormatting sqref="B67">
    <cfRule type="expression" dxfId="95" priority="100">
      <formula>#REF!="yes"</formula>
    </cfRule>
  </conditionalFormatting>
  <conditionalFormatting sqref="B67">
    <cfRule type="expression" dxfId="94" priority="99">
      <formula>#REF!=1</formula>
    </cfRule>
  </conditionalFormatting>
  <conditionalFormatting sqref="C66 G66 E66">
    <cfRule type="expression" dxfId="93" priority="94">
      <formula>#REF!="yes"</formula>
    </cfRule>
  </conditionalFormatting>
  <conditionalFormatting sqref="C66 G66 E66">
    <cfRule type="expression" dxfId="92" priority="93">
      <formula>#REF!=1</formula>
    </cfRule>
  </conditionalFormatting>
  <conditionalFormatting sqref="B66">
    <cfRule type="expression" dxfId="91" priority="91">
      <formula>#REF!=1</formula>
    </cfRule>
  </conditionalFormatting>
  <conditionalFormatting sqref="B66">
    <cfRule type="expression" dxfId="90" priority="92">
      <formula>#REF!="yes"</formula>
    </cfRule>
  </conditionalFormatting>
  <conditionalFormatting sqref="F66">
    <cfRule type="expression" dxfId="89" priority="89">
      <formula>#REF!=1</formula>
    </cfRule>
  </conditionalFormatting>
  <conditionalFormatting sqref="F66">
    <cfRule type="expression" dxfId="88" priority="90">
      <formula>#REF!="yes"</formula>
    </cfRule>
  </conditionalFormatting>
  <conditionalFormatting sqref="D67:E67 G67">
    <cfRule type="expression" dxfId="87" priority="88">
      <formula>#REF!="yes"</formula>
    </cfRule>
  </conditionalFormatting>
  <conditionalFormatting sqref="D67:E67 G67">
    <cfRule type="expression" dxfId="86" priority="87">
      <formula>#REF!=1</formula>
    </cfRule>
  </conditionalFormatting>
  <conditionalFormatting sqref="C67">
    <cfRule type="expression" dxfId="85" priority="84">
      <formula>#REF!="yes"</formula>
    </cfRule>
  </conditionalFormatting>
  <conditionalFormatting sqref="C67">
    <cfRule type="expression" dxfId="84" priority="83">
      <formula>#REF!=1</formula>
    </cfRule>
  </conditionalFormatting>
  <conditionalFormatting sqref="F67">
    <cfRule type="expression" dxfId="83" priority="81">
      <formula>#REF!=1</formula>
    </cfRule>
  </conditionalFormatting>
  <conditionalFormatting sqref="F67">
    <cfRule type="expression" dxfId="82" priority="82">
      <formula>#REF!="yes"</formula>
    </cfRule>
  </conditionalFormatting>
  <conditionalFormatting sqref="B76">
    <cfRule type="expression" dxfId="81" priority="80">
      <formula>#REF!="yes"</formula>
    </cfRule>
  </conditionalFormatting>
  <conditionalFormatting sqref="B76">
    <cfRule type="expression" dxfId="80" priority="79">
      <formula>#REF!=1</formula>
    </cfRule>
  </conditionalFormatting>
  <conditionalFormatting sqref="C75 G75 E75">
    <cfRule type="expression" dxfId="79" priority="74">
      <formula>#REF!="yes"</formula>
    </cfRule>
  </conditionalFormatting>
  <conditionalFormatting sqref="C75 G75 E75">
    <cfRule type="expression" dxfId="78" priority="73">
      <formula>#REF!=1</formula>
    </cfRule>
  </conditionalFormatting>
  <conditionalFormatting sqref="B75">
    <cfRule type="expression" dxfId="77" priority="71">
      <formula>#REF!=1</formula>
    </cfRule>
  </conditionalFormatting>
  <conditionalFormatting sqref="B75">
    <cfRule type="expression" dxfId="76" priority="72">
      <formula>#REF!="yes"</formula>
    </cfRule>
  </conditionalFormatting>
  <conditionalFormatting sqref="F75">
    <cfRule type="expression" dxfId="75" priority="69">
      <formula>#REF!=1</formula>
    </cfRule>
  </conditionalFormatting>
  <conditionalFormatting sqref="F75">
    <cfRule type="expression" dxfId="74" priority="70">
      <formula>#REF!="yes"</formula>
    </cfRule>
  </conditionalFormatting>
  <conditionalFormatting sqref="D76:E76 G76">
    <cfRule type="expression" dxfId="73" priority="68">
      <formula>#REF!="yes"</formula>
    </cfRule>
  </conditionalFormatting>
  <conditionalFormatting sqref="D76:E76 G76">
    <cfRule type="expression" dxfId="72" priority="67">
      <formula>#REF!=1</formula>
    </cfRule>
  </conditionalFormatting>
  <conditionalFormatting sqref="C76">
    <cfRule type="expression" dxfId="71" priority="64">
      <formula>#REF!="yes"</formula>
    </cfRule>
  </conditionalFormatting>
  <conditionalFormatting sqref="C76">
    <cfRule type="expression" dxfId="70" priority="63">
      <formula>#REF!=1</formula>
    </cfRule>
  </conditionalFormatting>
  <conditionalFormatting sqref="F76">
    <cfRule type="expression" dxfId="69" priority="61">
      <formula>#REF!=1</formula>
    </cfRule>
  </conditionalFormatting>
  <conditionalFormatting sqref="F76">
    <cfRule type="expression" dxfId="68" priority="62">
      <formula>#REF!="yes"</formula>
    </cfRule>
  </conditionalFormatting>
  <conditionalFormatting sqref="D80 F79 F80:G80">
    <cfRule type="expression" dxfId="67" priority="59">
      <formula>#REF!=1</formula>
    </cfRule>
  </conditionalFormatting>
  <conditionalFormatting sqref="F79 F80:G80 D80">
    <cfRule type="expression" dxfId="66" priority="60">
      <formula>#REF!="yes"</formula>
    </cfRule>
  </conditionalFormatting>
  <conditionalFormatting sqref="C79:C80">
    <cfRule type="expression" dxfId="65" priority="55">
      <formula>#REF!=1</formula>
    </cfRule>
  </conditionalFormatting>
  <conditionalFormatting sqref="C79:C80">
    <cfRule type="expression" dxfId="64" priority="56">
      <formula>#REF!="yes"</formula>
    </cfRule>
  </conditionalFormatting>
  <conditionalFormatting sqref="B87">
    <cfRule type="expression" dxfId="63" priority="54">
      <formula>#REF!="yes"</formula>
    </cfRule>
  </conditionalFormatting>
  <conditionalFormatting sqref="B87">
    <cfRule type="expression" dxfId="62" priority="53">
      <formula>#REF!=1</formula>
    </cfRule>
  </conditionalFormatting>
  <conditionalFormatting sqref="C86 G86 E86">
    <cfRule type="expression" dxfId="61" priority="48">
      <formula>#REF!="yes"</formula>
    </cfRule>
  </conditionalFormatting>
  <conditionalFormatting sqref="C86 G86 E86">
    <cfRule type="expression" dxfId="60" priority="47">
      <formula>#REF!=1</formula>
    </cfRule>
  </conditionalFormatting>
  <conditionalFormatting sqref="B86">
    <cfRule type="expression" dxfId="59" priority="45">
      <formula>#REF!=1</formula>
    </cfRule>
  </conditionalFormatting>
  <conditionalFormatting sqref="B86">
    <cfRule type="expression" dxfId="58" priority="46">
      <formula>#REF!="yes"</formula>
    </cfRule>
  </conditionalFormatting>
  <conditionalFormatting sqref="F86">
    <cfRule type="expression" dxfId="57" priority="43">
      <formula>#REF!=1</formula>
    </cfRule>
  </conditionalFormatting>
  <conditionalFormatting sqref="F86">
    <cfRule type="expression" dxfId="56" priority="44">
      <formula>#REF!="yes"</formula>
    </cfRule>
  </conditionalFormatting>
  <conditionalFormatting sqref="D87:E87 G87">
    <cfRule type="expression" dxfId="55" priority="42">
      <formula>#REF!="yes"</formula>
    </cfRule>
  </conditionalFormatting>
  <conditionalFormatting sqref="D87:E87 G87">
    <cfRule type="expression" dxfId="54" priority="41">
      <formula>#REF!=1</formula>
    </cfRule>
  </conditionalFormatting>
  <conditionalFormatting sqref="C87">
    <cfRule type="expression" dxfId="53" priority="38">
      <formula>#REF!="yes"</formula>
    </cfRule>
  </conditionalFormatting>
  <conditionalFormatting sqref="C87">
    <cfRule type="expression" dxfId="52" priority="37">
      <formula>#REF!=1</formula>
    </cfRule>
  </conditionalFormatting>
  <conditionalFormatting sqref="F87">
    <cfRule type="expression" dxfId="51" priority="35">
      <formula>#REF!=1</formula>
    </cfRule>
  </conditionalFormatting>
  <conditionalFormatting sqref="F87">
    <cfRule type="expression" dxfId="50" priority="36">
      <formula>#REF!="yes"</formula>
    </cfRule>
  </conditionalFormatting>
  <conditionalFormatting sqref="D91 F90 F91:G91">
    <cfRule type="expression" dxfId="49" priority="31">
      <formula>#REF!=1</formula>
    </cfRule>
  </conditionalFormatting>
  <conditionalFormatting sqref="F90 F91:G91 D91">
    <cfRule type="expression" dxfId="48" priority="32">
      <formula>#REF!="yes"</formula>
    </cfRule>
  </conditionalFormatting>
  <conditionalFormatting sqref="C90:C91">
    <cfRule type="expression" dxfId="47" priority="29">
      <formula>#REF!=1</formula>
    </cfRule>
  </conditionalFormatting>
  <conditionalFormatting sqref="C90:C91">
    <cfRule type="expression" dxfId="46" priority="30">
      <formula>#REF!="yes"</formula>
    </cfRule>
  </conditionalFormatting>
  <conditionalFormatting sqref="C95">
    <cfRule type="expression" dxfId="45" priority="27">
      <formula>#REF!=1</formula>
    </cfRule>
  </conditionalFormatting>
  <conditionalFormatting sqref="C95">
    <cfRule type="expression" dxfId="44" priority="28">
      <formula>#REF!="yes"</formula>
    </cfRule>
  </conditionalFormatting>
  <conditionalFormatting sqref="C99">
    <cfRule type="expression" dxfId="43" priority="25">
      <formula>#REF!=1</formula>
    </cfRule>
  </conditionalFormatting>
  <conditionalFormatting sqref="C99">
    <cfRule type="expression" dxfId="42" priority="26">
      <formula>#REF!="yes"</formula>
    </cfRule>
  </conditionalFormatting>
  <conditionalFormatting sqref="C100">
    <cfRule type="expression" dxfId="41" priority="23">
      <formula>#REF!=1</formula>
    </cfRule>
  </conditionalFormatting>
  <conditionalFormatting sqref="C100">
    <cfRule type="expression" dxfId="40" priority="24">
      <formula>#REF!="yes"</formula>
    </cfRule>
  </conditionalFormatting>
  <conditionalFormatting sqref="C97:C98 G97:G98 E97:E98">
    <cfRule type="expression" dxfId="39" priority="18">
      <formula>#REF!="yes"</formula>
    </cfRule>
  </conditionalFormatting>
  <conditionalFormatting sqref="C97:C98 G97:G98 E97:E98">
    <cfRule type="expression" dxfId="38" priority="17">
      <formula>#REF!=1</formula>
    </cfRule>
  </conditionalFormatting>
  <conditionalFormatting sqref="B97:B98">
    <cfRule type="expression" dxfId="37" priority="15">
      <formula>#REF!=1</formula>
    </cfRule>
  </conditionalFormatting>
  <conditionalFormatting sqref="B97:B98">
    <cfRule type="expression" dxfId="36" priority="16">
      <formula>#REF!="yes"</formula>
    </cfRule>
  </conditionalFormatting>
  <conditionalFormatting sqref="F97:F98">
    <cfRule type="expression" dxfId="35" priority="13">
      <formula>#REF!=1</formula>
    </cfRule>
  </conditionalFormatting>
  <conditionalFormatting sqref="F97:F98">
    <cfRule type="expression" dxfId="34" priority="14">
      <formula>#REF!="yes"</formula>
    </cfRule>
  </conditionalFormatting>
  <conditionalFormatting sqref="C109 G109">
    <cfRule type="expression" dxfId="33" priority="8">
      <formula>#REF!="yes"</formula>
    </cfRule>
  </conditionalFormatting>
  <conditionalFormatting sqref="C109 G109">
    <cfRule type="expression" dxfId="32" priority="7">
      <formula>#REF!=1</formula>
    </cfRule>
  </conditionalFormatting>
  <conditionalFormatting sqref="B109">
    <cfRule type="expression" dxfId="31" priority="5">
      <formula>#REF!=1</formula>
    </cfRule>
  </conditionalFormatting>
  <conditionalFormatting sqref="B109">
    <cfRule type="expression" dxfId="30" priority="6">
      <formula>#REF!="yes"</formula>
    </cfRule>
  </conditionalFormatting>
  <conditionalFormatting sqref="F109">
    <cfRule type="expression" dxfId="29" priority="3">
      <formula>#REF!=1</formula>
    </cfRule>
  </conditionalFormatting>
  <conditionalFormatting sqref="F109">
    <cfRule type="expression" dxfId="28" priority="4">
      <formula>#REF!="yes"</formula>
    </cfRule>
  </conditionalFormatting>
  <conditionalFormatting sqref="E109">
    <cfRule type="expression" dxfId="27" priority="2">
      <formula>#REF!="yes"</formula>
    </cfRule>
  </conditionalFormatting>
  <conditionalFormatting sqref="E109">
    <cfRule type="expression" dxfId="26" priority="1">
      <formula>#REF!=1</formula>
    </cfRule>
  </conditionalFormatting>
  <hyperlinks>
    <hyperlink ref="E8" r:id="rId1" xr:uid="{00000000-0004-0000-0E00-000000000000}"/>
    <hyperlink ref="E4" r:id="rId2" display="Bookshark" xr:uid="{00000000-0004-0000-0E00-000001000000}"/>
    <hyperlink ref="E16" r:id="rId3" xr:uid="{00000000-0004-0000-0E00-000002000000}"/>
    <hyperlink ref="E54" r:id="rId4" xr:uid="{00000000-0004-0000-0E00-000003000000}"/>
    <hyperlink ref="E42" r:id="rId5" xr:uid="{00000000-0004-0000-0E00-000004000000}"/>
    <hyperlink ref="E65" r:id="rId6" xr:uid="{00000000-0004-0000-0E00-000005000000}"/>
    <hyperlink ref="E74" r:id="rId7" xr:uid="{00000000-0004-0000-0E00-000006000000}"/>
    <hyperlink ref="E93" r:id="rId8" xr:uid="{00000000-0004-0000-0E00-000007000000}"/>
    <hyperlink ref="E96" r:id="rId9" xr:uid="{00000000-0004-0000-0E00-000008000000}"/>
    <hyperlink ref="E39" r:id="rId10" xr:uid="{00000000-0004-0000-0E00-000009000000}"/>
    <hyperlink ref="E51" r:id="rId11" xr:uid="{00000000-0004-0000-0E00-00000A000000}"/>
    <hyperlink ref="E62" r:id="rId12" xr:uid="{00000000-0004-0000-0E00-00000B000000}"/>
    <hyperlink ref="E71" r:id="rId13" xr:uid="{00000000-0004-0000-0E00-00000C000000}"/>
    <hyperlink ref="E82" r:id="rId14" xr:uid="{00000000-0004-0000-0E00-00000D000000}"/>
    <hyperlink ref="E85" r:id="rId15" xr:uid="{00000000-0004-0000-0E00-00000E000000}"/>
    <hyperlink ref="E20" r:id="rId16" xr:uid="{00000000-0004-0000-0E00-00000F000000}"/>
    <hyperlink ref="E28" r:id="rId17" xr:uid="{00000000-0004-0000-0E00-000010000000}"/>
    <hyperlink ref="E31" r:id="rId18" xr:uid="{00000000-0004-0000-0E00-000011000000}"/>
    <hyperlink ref="E47:E49" r:id="rId19" display="Bookshark" xr:uid="{00000000-0004-0000-0E00-000012000000}"/>
    <hyperlink ref="E46" r:id="rId20" xr:uid="{00000000-0004-0000-0E00-000013000000}"/>
    <hyperlink ref="E58:E60" r:id="rId21" display="Bookshark" xr:uid="{00000000-0004-0000-0E00-000014000000}"/>
    <hyperlink ref="E59:E60" r:id="rId22" display="Bookshark" xr:uid="{00000000-0004-0000-0E00-000015000000}"/>
    <hyperlink ref="E53" r:id="rId23" xr:uid="{00000000-0004-0000-0E00-000016000000}"/>
    <hyperlink ref="E68:E69" r:id="rId24" display="Bookshark" xr:uid="{00000000-0004-0000-0E00-000017000000}"/>
    <hyperlink ref="E79:E80" r:id="rId25" display="Bookshark" xr:uid="{00000000-0004-0000-0E00-000018000000}"/>
    <hyperlink ref="E79:E80" r:id="rId26" display="Bookshark" xr:uid="{00000000-0004-0000-0E00-000019000000}"/>
    <hyperlink ref="E73" r:id="rId27" xr:uid="{00000000-0004-0000-0E00-00001A000000}"/>
    <hyperlink ref="E78" r:id="rId28" xr:uid="{00000000-0004-0000-0E00-00001B000000}"/>
    <hyperlink ref="E90:E91" r:id="rId29" display="Bookshark" xr:uid="{00000000-0004-0000-0E00-00001C000000}"/>
    <hyperlink ref="E90:E91" r:id="rId30" display="Bookshark" xr:uid="{00000000-0004-0000-0E00-00001D000000}"/>
    <hyperlink ref="E84" r:id="rId31" xr:uid="{00000000-0004-0000-0E00-00001E000000}"/>
    <hyperlink ref="E95" r:id="rId32" xr:uid="{00000000-0004-0000-0E00-00001F000000}"/>
    <hyperlink ref="E5" r:id="rId33" xr:uid="{00000000-0004-0000-0E00-000020000000}"/>
    <hyperlink ref="E9" r:id="rId34" xr:uid="{00000000-0004-0000-0E00-000021000000}"/>
    <hyperlink ref="E12" r:id="rId35" xr:uid="{00000000-0004-0000-0E00-000022000000}"/>
    <hyperlink ref="E13" r:id="rId36" xr:uid="{00000000-0004-0000-0E00-000023000000}"/>
    <hyperlink ref="E14" r:id="rId37" xr:uid="{00000000-0004-0000-0E00-000024000000}"/>
    <hyperlink ref="E11" r:id="rId38" xr:uid="{00000000-0004-0000-0E00-000025000000}"/>
    <hyperlink ref="E17" r:id="rId39" xr:uid="{00000000-0004-0000-0E00-000026000000}"/>
    <hyperlink ref="E22" r:id="rId40" xr:uid="{00000000-0004-0000-0E00-000027000000}"/>
    <hyperlink ref="E24" r:id="rId41" xr:uid="{00000000-0004-0000-0E00-000028000000}"/>
    <hyperlink ref="E25" r:id="rId42" xr:uid="{00000000-0004-0000-0E00-000029000000}"/>
    <hyperlink ref="E21" r:id="rId43" xr:uid="{00000000-0004-0000-0E00-00002A000000}"/>
    <hyperlink ref="E32" r:id="rId44" xr:uid="{00000000-0004-0000-0E00-00002B000000}"/>
    <hyperlink ref="E43" r:id="rId45" xr:uid="{00000000-0004-0000-0E00-00002C000000}"/>
    <hyperlink ref="E55" r:id="rId46" xr:uid="{00000000-0004-0000-0E00-00002D000000}"/>
    <hyperlink ref="E66" r:id="rId47" xr:uid="{00000000-0004-0000-0E00-00002E000000}"/>
    <hyperlink ref="E75" r:id="rId48" xr:uid="{00000000-0004-0000-0E00-00002F000000}"/>
    <hyperlink ref="E86" r:id="rId49" xr:uid="{00000000-0004-0000-0E00-000030000000}"/>
    <hyperlink ref="E97" r:id="rId50" xr:uid="{00000000-0004-0000-0E00-000031000000}"/>
    <hyperlink ref="E36" r:id="rId51" xr:uid="{00000000-0004-0000-0E00-000032000000}"/>
    <hyperlink ref="E37" r:id="rId52" xr:uid="{00000000-0004-0000-0E00-000033000000}"/>
    <hyperlink ref="E34" r:id="rId53" xr:uid="{00000000-0004-0000-0E00-000034000000}"/>
    <hyperlink ref="E30" r:id="rId54" xr:uid="{00000000-0004-0000-0E00-000035000000}"/>
    <hyperlink ref="E48" r:id="rId55" xr:uid="{00000000-0004-0000-0E00-000036000000}"/>
    <hyperlink ref="E49" r:id="rId56" xr:uid="{00000000-0004-0000-0E00-000037000000}"/>
    <hyperlink ref="E45" r:id="rId57" xr:uid="{00000000-0004-0000-0E00-000038000000}"/>
    <hyperlink ref="E46" r:id="rId58" xr:uid="{00000000-0004-0000-0E00-000039000000}"/>
    <hyperlink ref="E41" r:id="rId59" xr:uid="{00000000-0004-0000-0E00-00003A000000}"/>
    <hyperlink ref="E58" r:id="rId60" xr:uid="{00000000-0004-0000-0E00-00003B000000}"/>
    <hyperlink ref="E59" r:id="rId61" xr:uid="{00000000-0004-0000-0E00-00003C000000}"/>
    <hyperlink ref="E60" r:id="rId62" xr:uid="{00000000-0004-0000-0E00-00003D000000}"/>
    <hyperlink ref="E57" r:id="rId63" xr:uid="{00000000-0004-0000-0E00-00003E000000}"/>
    <hyperlink ref="E68" r:id="rId64" xr:uid="{00000000-0004-0000-0E00-00003F000000}"/>
    <hyperlink ref="E69" r:id="rId65" xr:uid="{00000000-0004-0000-0E00-000040000000}"/>
    <hyperlink ref="E64" r:id="rId66" xr:uid="{00000000-0004-0000-0E00-000041000000}"/>
    <hyperlink ref="E79" r:id="rId67" xr:uid="{00000000-0004-0000-0E00-000042000000}"/>
    <hyperlink ref="E80" r:id="rId68" xr:uid="{00000000-0004-0000-0E00-000043000000}"/>
    <hyperlink ref="E77" r:id="rId69" xr:uid="{00000000-0004-0000-0E00-000044000000}"/>
    <hyperlink ref="E89" r:id="rId70" xr:uid="{00000000-0004-0000-0E00-000045000000}"/>
    <hyperlink ref="E90" r:id="rId71" xr:uid="{00000000-0004-0000-0E00-000046000000}"/>
    <hyperlink ref="E91" r:id="rId72" xr:uid="{00000000-0004-0000-0E00-000047000000}"/>
    <hyperlink ref="E88" r:id="rId73" xr:uid="{00000000-0004-0000-0E00-000048000000}"/>
    <hyperlink ref="E99" r:id="rId74" xr:uid="{00000000-0004-0000-0E00-000049000000}"/>
    <hyperlink ref="E100" r:id="rId75" xr:uid="{00000000-0004-0000-0E00-00004A000000}"/>
    <hyperlink ref="E102" r:id="rId76" xr:uid="{00000000-0004-0000-0E00-00004B000000}"/>
    <hyperlink ref="E109" r:id="rId77" xr:uid="{00000000-0004-0000-0E00-00004C000000}"/>
    <hyperlink ref="E106" r:id="rId78" xr:uid="{00000000-0004-0000-0E00-00004D000000}"/>
    <hyperlink ref="E105" r:id="rId79" xr:uid="{00000000-0004-0000-0E00-00004E000000}"/>
    <hyperlink ref="E104" r:id="rId80" xr:uid="{00000000-0004-0000-0E00-00004F000000}"/>
    <hyperlink ref="E103" r:id="rId81" xr:uid="{00000000-0004-0000-0E00-000050000000}"/>
    <hyperlink ref="E18" r:id="rId82" xr:uid="{00000000-0004-0000-0E00-000051000000}"/>
    <hyperlink ref="E107" r:id="rId83" xr:uid="{6FEA04ED-27A4-4CF8-BCF0-9ACA71218F43}"/>
    <hyperlink ref="E108" r:id="rId84" xr:uid="{F4CF13E8-3DDA-4BE9-A855-B22F4C16B51C}"/>
    <hyperlink ref="E98" r:id="rId85" xr:uid="{8A1F89FD-5748-4672-A41D-ABEA88B99032}"/>
  </hyperlinks>
  <printOptions horizontalCentered="1"/>
  <pageMargins left="0.25" right="0.25" top="0.75" bottom="0.75" header="0.05" footer="0.3"/>
  <pageSetup scale="82" fitToHeight="0" orientation="landscape" r:id="rId86"/>
  <rowBreaks count="1" manualBreakCount="1">
    <brk id="5" max="16383" man="1"/>
  </rowBreaks>
  <tableParts count="1">
    <tablePart r:id="rId87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00000"/>
    <pageSetUpPr fitToPage="1"/>
  </sheetPr>
  <dimension ref="A1:K1014"/>
  <sheetViews>
    <sheetView zoomScale="90" zoomScaleNormal="90" workbookViewId="0">
      <selection activeCell="D809" sqref="D809:E809"/>
    </sheetView>
  </sheetViews>
  <sheetFormatPr defaultRowHeight="12.75" x14ac:dyDescent="0.2"/>
  <cols>
    <col min="1" max="1" width="15" customWidth="1"/>
    <col min="2" max="2" width="9.5703125" style="18" customWidth="1"/>
    <col min="3" max="3" width="17.42578125" customWidth="1"/>
    <col min="4" max="4" width="80.140625" style="85" customWidth="1"/>
    <col min="5" max="5" width="10.140625" customWidth="1"/>
    <col min="6" max="6" width="24.85546875" customWidth="1"/>
    <col min="7" max="7" width="17.140625" customWidth="1"/>
    <col min="8" max="9" width="12.7109375" style="276" customWidth="1"/>
    <col min="10" max="10" width="13.5703125" style="276" customWidth="1"/>
  </cols>
  <sheetData>
    <row r="1" spans="1:11" ht="50.1" customHeight="1" x14ac:dyDescent="0.2">
      <c r="A1" s="100"/>
      <c r="B1" s="101" t="s">
        <v>1031</v>
      </c>
      <c r="C1" s="102"/>
      <c r="D1" s="103"/>
      <c r="E1" s="104"/>
      <c r="F1" s="313" t="s">
        <v>1723</v>
      </c>
      <c r="G1" s="105"/>
      <c r="H1" s="312"/>
      <c r="I1" s="313"/>
      <c r="J1" s="313"/>
      <c r="K1" s="92"/>
    </row>
    <row r="2" spans="1:11" ht="21" x14ac:dyDescent="0.35">
      <c r="A2" s="357" t="str">
        <f>SLP!$A$3</f>
        <v>Student Name:</v>
      </c>
      <c r="B2" s="357"/>
      <c r="C2" s="360">
        <f>SLP!$B$3</f>
        <v>0</v>
      </c>
      <c r="D2" s="361"/>
      <c r="E2" s="106"/>
      <c r="F2" s="107" t="s">
        <v>1032</v>
      </c>
      <c r="G2" s="358"/>
      <c r="H2" s="358"/>
      <c r="I2" s="358"/>
      <c r="J2" s="358"/>
    </row>
    <row r="3" spans="1:11" ht="21" x14ac:dyDescent="0.35">
      <c r="A3" s="357" t="str">
        <f>SLP!$A$4</f>
        <v>Grade:</v>
      </c>
      <c r="B3" s="357"/>
      <c r="C3" s="360">
        <f>SLP!$B$4</f>
        <v>0</v>
      </c>
      <c r="D3" s="361"/>
      <c r="E3" s="106"/>
      <c r="F3" s="97" t="s">
        <v>1033</v>
      </c>
      <c r="G3" s="359"/>
      <c r="H3" s="359"/>
      <c r="I3" s="359"/>
      <c r="J3" s="359"/>
    </row>
    <row r="4" spans="1:11" ht="21" x14ac:dyDescent="0.35">
      <c r="A4" s="357" t="str">
        <f>SLP!$A$5</f>
        <v>Parent Name:</v>
      </c>
      <c r="B4" s="357"/>
      <c r="C4" s="360">
        <f>SLP!$B$5</f>
        <v>0</v>
      </c>
      <c r="D4" s="361"/>
      <c r="E4" s="106"/>
      <c r="F4" s="107" t="s">
        <v>1392</v>
      </c>
      <c r="G4" s="359"/>
      <c r="H4" s="359"/>
      <c r="I4" s="359"/>
      <c r="J4" s="359"/>
    </row>
    <row r="5" spans="1:11" ht="21" x14ac:dyDescent="0.35">
      <c r="A5" s="357" t="str">
        <f>SLP!$A$6</f>
        <v xml:space="preserve">Consultant: </v>
      </c>
      <c r="B5" s="357"/>
      <c r="C5" s="360">
        <f>SLP!$B$6</f>
        <v>0</v>
      </c>
      <c r="D5" s="361"/>
      <c r="E5" s="106"/>
      <c r="F5" s="106"/>
      <c r="G5" s="106"/>
      <c r="H5" s="362" t="s">
        <v>1722</v>
      </c>
      <c r="I5" s="363"/>
      <c r="J5" s="364"/>
    </row>
    <row r="6" spans="1:11" s="83" customFormat="1" ht="20.100000000000001" customHeight="1" x14ac:dyDescent="0.25">
      <c r="A6" s="108" t="s">
        <v>1028</v>
      </c>
      <c r="B6" s="108" t="s">
        <v>214</v>
      </c>
      <c r="C6" s="108" t="s">
        <v>1029</v>
      </c>
      <c r="D6" s="109" t="s">
        <v>27</v>
      </c>
      <c r="E6" s="108" t="s">
        <v>151</v>
      </c>
      <c r="F6" s="108" t="s">
        <v>0</v>
      </c>
      <c r="G6" s="108" t="s">
        <v>25</v>
      </c>
      <c r="H6" s="314" t="s">
        <v>697</v>
      </c>
      <c r="I6" s="314" t="s">
        <v>1709</v>
      </c>
      <c r="J6" s="314" t="s">
        <v>1715</v>
      </c>
    </row>
    <row r="7" spans="1:11" s="95" customFormat="1" ht="14.1" hidden="1" customHeight="1" x14ac:dyDescent="0.2">
      <c r="A7" s="137">
        <f>SLP!$B$3</f>
        <v>0</v>
      </c>
      <c r="B7" s="116">
        <f>Math!A51</f>
        <v>0</v>
      </c>
      <c r="C7" s="110" t="str">
        <f>Math!B51</f>
        <v>BBA</v>
      </c>
      <c r="D7" s="111" t="str">
        <f>Math!C51</f>
        <v>Right Start Math Level A 2nd ED Book Bundle</v>
      </c>
      <c r="E7" s="116">
        <f>Math!D51</f>
        <v>0</v>
      </c>
      <c r="F7" s="110" t="str">
        <f>Math!E51</f>
        <v>Activities For Learning Inc.</v>
      </c>
      <c r="G7" s="110" t="str">
        <f>Math!F51</f>
        <v>Math</v>
      </c>
      <c r="H7" s="315">
        <f>Math!G51</f>
        <v>90.75</v>
      </c>
      <c r="I7" s="315">
        <f>Math!H51</f>
        <v>104.3625</v>
      </c>
      <c r="J7" s="315">
        <f>Math!I51</f>
        <v>0</v>
      </c>
    </row>
    <row r="8" spans="1:11" s="95" customFormat="1" ht="14.1" hidden="1" customHeight="1" x14ac:dyDescent="0.2">
      <c r="A8" s="137">
        <f>SLP!$B$3</f>
        <v>0</v>
      </c>
      <c r="B8" s="116">
        <f>Math!A52</f>
        <v>0</v>
      </c>
      <c r="C8" s="110" t="str">
        <f>Math!B52</f>
        <v>BBB</v>
      </c>
      <c r="D8" s="111" t="str">
        <f>Math!C52</f>
        <v>Right Start Math Level B 2nd ED Book Bundle</v>
      </c>
      <c r="E8" s="116">
        <f>Math!D52</f>
        <v>0</v>
      </c>
      <c r="F8" s="110" t="str">
        <f>Math!E52</f>
        <v>Activities For Learning Inc.</v>
      </c>
      <c r="G8" s="110" t="str">
        <f>Math!F52</f>
        <v>Math</v>
      </c>
      <c r="H8" s="315">
        <f>Math!G52</f>
        <v>90.75</v>
      </c>
      <c r="I8" s="315">
        <f>Math!H52</f>
        <v>104.3625</v>
      </c>
      <c r="J8" s="315">
        <f>Math!I52</f>
        <v>0</v>
      </c>
    </row>
    <row r="9" spans="1:11" s="19" customFormat="1" ht="14.1" hidden="1" customHeight="1" x14ac:dyDescent="0.2">
      <c r="A9" s="137">
        <f>SLP!$B$3</f>
        <v>0</v>
      </c>
      <c r="B9" s="116">
        <f>Math!A53</f>
        <v>0</v>
      </c>
      <c r="C9" s="110" t="str">
        <f>Math!B53</f>
        <v>BBC</v>
      </c>
      <c r="D9" s="111" t="str">
        <f>Math!C53</f>
        <v>Right Start Math Level C 2nd ED Book Bundle</v>
      </c>
      <c r="E9" s="116">
        <f>Math!D53</f>
        <v>0</v>
      </c>
      <c r="F9" s="110" t="str">
        <f>Math!E53</f>
        <v>Activities For Learning Inc.</v>
      </c>
      <c r="G9" s="110" t="str">
        <f>Math!F53</f>
        <v>Math</v>
      </c>
      <c r="H9" s="315">
        <f>Math!G53</f>
        <v>90.75</v>
      </c>
      <c r="I9" s="315">
        <f>Math!H53</f>
        <v>104.3625</v>
      </c>
      <c r="J9" s="315">
        <f>Math!I53</f>
        <v>0</v>
      </c>
    </row>
    <row r="10" spans="1:11" s="95" customFormat="1" ht="14.1" hidden="1" customHeight="1" x14ac:dyDescent="0.2">
      <c r="A10" s="137">
        <f>SLP!$B$3</f>
        <v>0</v>
      </c>
      <c r="B10" s="116">
        <f>Math!A54</f>
        <v>0</v>
      </c>
      <c r="C10" s="110" t="str">
        <f>Math!B54</f>
        <v>BBD</v>
      </c>
      <c r="D10" s="111" t="str">
        <f>Math!C54</f>
        <v>Right Start Math Level D 2nd ED Book Bundle</v>
      </c>
      <c r="E10" s="116">
        <f>Math!D54</f>
        <v>0</v>
      </c>
      <c r="F10" s="110" t="str">
        <f>Math!E54</f>
        <v>Activities For Learning Inc.</v>
      </c>
      <c r="G10" s="110" t="str">
        <f>Math!F54</f>
        <v>Math</v>
      </c>
      <c r="H10" s="315">
        <f>Math!G54</f>
        <v>90.75</v>
      </c>
      <c r="I10" s="315">
        <f>Math!H54</f>
        <v>104.3625</v>
      </c>
      <c r="J10" s="315">
        <f>Math!I54</f>
        <v>0</v>
      </c>
    </row>
    <row r="11" spans="1:11" s="95" customFormat="1" ht="14.1" hidden="1" customHeight="1" x14ac:dyDescent="0.2">
      <c r="A11" s="137">
        <f>SLP!$B$3</f>
        <v>0</v>
      </c>
      <c r="B11" s="116">
        <f>Math!A55</f>
        <v>0</v>
      </c>
      <c r="C11" s="110" t="str">
        <f>Math!B55</f>
        <v>BBE</v>
      </c>
      <c r="D11" s="111" t="str">
        <f>Math!C55</f>
        <v>Right Start Math Level E 2nd ED Book Bundle</v>
      </c>
      <c r="E11" s="116">
        <f>Math!D55</f>
        <v>0</v>
      </c>
      <c r="F11" s="110" t="str">
        <f>Math!E55</f>
        <v>Activities For Learning Inc.</v>
      </c>
      <c r="G11" s="110" t="str">
        <f>Math!F55</f>
        <v>Math</v>
      </c>
      <c r="H11" s="315">
        <f>Math!G55</f>
        <v>90.75</v>
      </c>
      <c r="I11" s="315">
        <f>Math!H55</f>
        <v>104.3625</v>
      </c>
      <c r="J11" s="315">
        <f>Math!I55</f>
        <v>0</v>
      </c>
    </row>
    <row r="12" spans="1:11" s="95" customFormat="1" ht="14.1" hidden="1" customHeight="1" x14ac:dyDescent="0.2">
      <c r="A12" s="137">
        <f>SLP!$B$3</f>
        <v>0</v>
      </c>
      <c r="B12" s="116">
        <f>Math!A56</f>
        <v>0</v>
      </c>
      <c r="C12" s="110" t="str">
        <f>Math!B56</f>
        <v>RS2</v>
      </c>
      <c r="D12" s="111" t="str">
        <f>Math!C56</f>
        <v>Right Start Math 2nd ED Math Set</v>
      </c>
      <c r="E12" s="116">
        <f>Math!D56</f>
        <v>0</v>
      </c>
      <c r="F12" s="110" t="str">
        <f>Math!E56</f>
        <v>Activities For Learning Inc.</v>
      </c>
      <c r="G12" s="110" t="str">
        <f>Math!F56</f>
        <v>Math</v>
      </c>
      <c r="H12" s="315">
        <f>Math!G56</f>
        <v>209.5</v>
      </c>
      <c r="I12" s="315">
        <f>Math!H56</f>
        <v>240.92499999999998</v>
      </c>
      <c r="J12" s="315">
        <f>Math!I56</f>
        <v>0</v>
      </c>
    </row>
    <row r="13" spans="1:11" s="95" customFormat="1" ht="20.100000000000001" customHeight="1" x14ac:dyDescent="0.2">
      <c r="A13" s="112"/>
      <c r="B13" s="113"/>
      <c r="C13" s="114"/>
      <c r="D13" s="115"/>
      <c r="E13" s="114"/>
      <c r="F13" s="114" t="s">
        <v>29</v>
      </c>
      <c r="G13" s="114"/>
      <c r="H13" s="316"/>
      <c r="I13" s="317" t="s">
        <v>710</v>
      </c>
      <c r="J13" s="317">
        <f>SUBTOTAL(109,J7:J12)</f>
        <v>0</v>
      </c>
    </row>
    <row r="14" spans="1:11" s="94" customFormat="1" ht="14.1" hidden="1" customHeight="1" x14ac:dyDescent="0.2">
      <c r="A14" s="137">
        <f>SLP!$B$3</f>
        <v>0</v>
      </c>
      <c r="B14" s="116">
        <f>Art!A45</f>
        <v>0</v>
      </c>
      <c r="C14" s="110">
        <f>Art!B45</f>
        <v>0</v>
      </c>
      <c r="D14" s="111" t="str">
        <f>Art!C45</f>
        <v>Atelier Basic Art Supply Kit</v>
      </c>
      <c r="E14" s="110" t="str">
        <f>Art!D45</f>
        <v>All</v>
      </c>
      <c r="F14" s="110" t="str">
        <f>Art!E45</f>
        <v>Arts Attack</v>
      </c>
      <c r="G14" s="110" t="str">
        <f>Art!F45</f>
        <v>Art</v>
      </c>
      <c r="H14" s="315">
        <f>Art!G45</f>
        <v>59</v>
      </c>
      <c r="I14" s="315">
        <f>Art!H45</f>
        <v>67.849999999999994</v>
      </c>
      <c r="J14" s="315">
        <f>Art!I45</f>
        <v>0</v>
      </c>
    </row>
    <row r="15" spans="1:11" s="94" customFormat="1" ht="20.100000000000001" customHeight="1" x14ac:dyDescent="0.2">
      <c r="A15" s="112"/>
      <c r="B15" s="113"/>
      <c r="C15" s="114"/>
      <c r="D15" s="115"/>
      <c r="E15" s="114"/>
      <c r="F15" s="114" t="s">
        <v>1061</v>
      </c>
      <c r="G15" s="114"/>
      <c r="H15" s="316"/>
      <c r="I15" s="317" t="s">
        <v>710</v>
      </c>
      <c r="J15" s="317">
        <f>SUBTOTAL(109,J14)</f>
        <v>0</v>
      </c>
    </row>
    <row r="16" spans="1:11" ht="12.75" hidden="1" customHeight="1" x14ac:dyDescent="0.2">
      <c r="A16" s="137">
        <f>SLP!$B$3</f>
        <v>0</v>
      </c>
      <c r="B16" s="82">
        <f>Bookshark!A4</f>
        <v>0</v>
      </c>
      <c r="C16" s="254" t="str">
        <f>Bookshark!B4</f>
        <v>KRH</v>
      </c>
      <c r="D16" s="254" t="str">
        <f>Bookshark!C4</f>
        <v>A - Bookshark Reading with History A (Intro to the World) 
*Includes Consumables and Required Resources</v>
      </c>
      <c r="E16" s="82" t="str">
        <f>Bookshark!D4</f>
        <v>K</v>
      </c>
      <c r="F16" s="254">
        <f>Bookshark!E4</f>
        <v>1</v>
      </c>
      <c r="G16" s="254" t="str">
        <f>Bookshark!F4</f>
        <v>History</v>
      </c>
      <c r="H16" s="318">
        <f>Bookshark!G4</f>
        <v>229</v>
      </c>
      <c r="I16" s="318">
        <f>Bookshark!H4</f>
        <v>263.34999999999997</v>
      </c>
      <c r="J16" s="318">
        <f>Bookshark!I4</f>
        <v>0</v>
      </c>
    </row>
    <row r="17" spans="1:10" ht="12.75" hidden="1" customHeight="1" x14ac:dyDescent="0.2">
      <c r="A17" s="137">
        <f>SLP!$B$3</f>
        <v>0</v>
      </c>
      <c r="B17" s="82">
        <f>Bookshark!A5</f>
        <v>0</v>
      </c>
      <c r="C17" s="254">
        <f>Bookshark!B5</f>
        <v>0</v>
      </c>
      <c r="D17" s="254" t="str">
        <f>Bookshark!C5</f>
        <v>A - Bookshark Reading with History A - BOOKS ONLY - History and LA  (Science not included)</v>
      </c>
      <c r="E17" s="82" t="str">
        <f>Bookshark!D5</f>
        <v>K</v>
      </c>
      <c r="F17" s="254" t="str">
        <f>Bookshark!E5</f>
        <v>Bookshark</v>
      </c>
      <c r="G17" s="254" t="str">
        <f>Bookshark!F5</f>
        <v>History</v>
      </c>
      <c r="H17" s="318">
        <f>Bookshark!G5</f>
        <v>30</v>
      </c>
      <c r="I17" s="318">
        <f>Bookshark!H5</f>
        <v>34.5</v>
      </c>
      <c r="J17" s="318">
        <f>Bookshark!I5</f>
        <v>0</v>
      </c>
    </row>
    <row r="18" spans="1:10" ht="12.75" hidden="1" customHeight="1" x14ac:dyDescent="0.2">
      <c r="A18" s="137">
        <f>SLP!$B$3</f>
        <v>0</v>
      </c>
      <c r="B18" s="82">
        <f>Bookshark!A6</f>
        <v>0</v>
      </c>
      <c r="C18" s="254" t="str">
        <f>Bookshark!B6</f>
        <v>B-KR</v>
      </c>
      <c r="D18" s="254" t="str">
        <f>Bookshark!C6</f>
        <v>K - Level K Readers Schedule &amp; Notes</v>
      </c>
      <c r="E18" s="82" t="str">
        <f>Bookshark!D6</f>
        <v>K</v>
      </c>
      <c r="F18" s="254" t="str">
        <f>Bookshark!E6</f>
        <v>Bookshark</v>
      </c>
      <c r="G18" s="254" t="str">
        <f>Bookshark!F6</f>
        <v>LA</v>
      </c>
      <c r="H18" s="318">
        <f>Bookshark!G6</f>
        <v>48</v>
      </c>
      <c r="I18" s="318">
        <f>Bookshark!H6</f>
        <v>55.199999999999996</v>
      </c>
      <c r="J18" s="318">
        <f>Bookshark!I6</f>
        <v>0</v>
      </c>
    </row>
    <row r="19" spans="1:10" ht="12.75" hidden="1" customHeight="1" x14ac:dyDescent="0.2">
      <c r="A19" s="137">
        <f>SLP!$B$3</f>
        <v>0</v>
      </c>
      <c r="B19" s="82">
        <f>Bookshark!A7</f>
        <v>0</v>
      </c>
      <c r="C19" s="254" t="str">
        <f>Bookshark!B7</f>
        <v>KLA</v>
      </c>
      <c r="D19" s="254" t="str">
        <f>Bookshark!C7</f>
        <v>K - Bookshark Language Arts K Package
My First Picture Dictionary (KL04)
Language Arts K Instructor's Guide (KLB)
BINGO Markers (KL081)
Alphabet Sounds BINGO Cards (KL082)
Go A to Z! (KL11)</v>
      </c>
      <c r="E19" s="82" t="str">
        <f>Bookshark!D7</f>
        <v>K</v>
      </c>
      <c r="F19" s="254" t="str">
        <f>Bookshark!E7</f>
        <v>Bookshark</v>
      </c>
      <c r="G19" s="254" t="str">
        <f>Bookshark!F7</f>
        <v>LA</v>
      </c>
      <c r="H19" s="318">
        <f>Bookshark!G7</f>
        <v>60</v>
      </c>
      <c r="I19" s="318">
        <f>Bookshark!H7</f>
        <v>69</v>
      </c>
      <c r="J19" s="318">
        <f>Bookshark!I7</f>
        <v>0</v>
      </c>
    </row>
    <row r="20" spans="1:10" ht="12.75" hidden="1" customHeight="1" x14ac:dyDescent="0.2">
      <c r="A20" s="137">
        <f>SLP!$B$3</f>
        <v>0</v>
      </c>
      <c r="B20" s="82">
        <f>Bookshark!A8</f>
        <v>0</v>
      </c>
      <c r="C20" s="254" t="str">
        <f>Bookshark!B8</f>
        <v>AHB</v>
      </c>
      <c r="D20" s="254" t="str">
        <f>Bookshark!C8</f>
        <v>K - History K Instuctor's Guide</v>
      </c>
      <c r="E20" s="82" t="str">
        <f>Bookshark!D8</f>
        <v>K</v>
      </c>
      <c r="F20" s="254" t="str">
        <f>Bookshark!E8</f>
        <v>Bookshark</v>
      </c>
      <c r="G20" s="254" t="str">
        <f>Bookshark!F8</f>
        <v>History</v>
      </c>
      <c r="H20" s="318">
        <f>Bookshark!G8</f>
        <v>85</v>
      </c>
      <c r="I20" s="318">
        <f>Bookshark!H8</f>
        <v>97.749999999999986</v>
      </c>
      <c r="J20" s="318">
        <f>Bookshark!I8</f>
        <v>0</v>
      </c>
    </row>
    <row r="21" spans="1:10" ht="12.75" hidden="1" customHeight="1" x14ac:dyDescent="0.2">
      <c r="A21" s="137">
        <f>SLP!$B$3</f>
        <v>0</v>
      </c>
      <c r="B21" s="82">
        <f>Bookshark!A9</f>
        <v>0</v>
      </c>
      <c r="C21" s="254" t="str">
        <f>Bookshark!B9</f>
        <v>RRH</v>
      </c>
      <c r="D21" s="254" t="str">
        <f>Bookshark!C9</f>
        <v>A - Bookshark Required Resources
Markable Map (MAP1)
D-Ring 3-inch Binder with Tabs (BK50)
Markable Map Markers (MAP2)
The Timeline Book (RR120)</v>
      </c>
      <c r="E21" s="82" t="str">
        <f>Bookshark!D9</f>
        <v>K</v>
      </c>
      <c r="F21" s="254" t="str">
        <f>Bookshark!E9</f>
        <v>Bookshark</v>
      </c>
      <c r="G21" s="254" t="str">
        <f>Bookshark!F9</f>
        <v>History</v>
      </c>
      <c r="H21" s="318">
        <f>Bookshark!G9</f>
        <v>71</v>
      </c>
      <c r="I21" s="318">
        <f>Bookshark!H9</f>
        <v>81.649999999999991</v>
      </c>
      <c r="J21" s="318">
        <f>Bookshark!I9</f>
        <v>0</v>
      </c>
    </row>
    <row r="22" spans="1:10" ht="12.75" hidden="1" customHeight="1" x14ac:dyDescent="0.2">
      <c r="A22" s="137">
        <f>SLP!$B$3</f>
        <v>0</v>
      </c>
      <c r="B22" s="82">
        <f>Bookshark!A10</f>
        <v>0</v>
      </c>
      <c r="C22" s="254" t="str">
        <f>Bookshark!B10</f>
        <v xml:space="preserve">AHB, AE01, AHB1, KR01
</v>
      </c>
      <c r="D22" s="254" t="str">
        <f>Bookshark!C10</f>
        <v>A - Bookshark Consumables (AHB, AE01, AHB1, KR01)
(Instructor's Guide, Calendar, Timeline Figures, Fun Tales)</v>
      </c>
      <c r="E22" s="82" t="str">
        <f>Bookshark!D10</f>
        <v>K</v>
      </c>
      <c r="F22" s="254" t="str">
        <f>Bookshark!E10</f>
        <v>Bookshark</v>
      </c>
      <c r="G22" s="254" t="str">
        <f>Bookshark!F10</f>
        <v>History</v>
      </c>
      <c r="H22" s="318">
        <f>Bookshark!G10</f>
        <v>128</v>
      </c>
      <c r="I22" s="318">
        <f>Bookshark!H10</f>
        <v>147.19999999999999</v>
      </c>
      <c r="J22" s="318">
        <f>Bookshark!I10</f>
        <v>0</v>
      </c>
    </row>
    <row r="23" spans="1:10" ht="12.75" hidden="1" customHeight="1" x14ac:dyDescent="0.2">
      <c r="A23" s="137">
        <f>SLP!$B$3</f>
        <v>0</v>
      </c>
      <c r="B23" s="82">
        <f>Bookshark!A11</f>
        <v>0</v>
      </c>
      <c r="C23" s="254" t="str">
        <f>Bookshark!B11</f>
        <v>AHK</v>
      </c>
      <c r="D23" s="254" t="str">
        <f>Bookshark!C11</f>
        <v>Hands On History- World Cultures</v>
      </c>
      <c r="E23" s="82" t="str">
        <f>Bookshark!D11</f>
        <v>K</v>
      </c>
      <c r="F23" s="254" t="str">
        <f>Bookshark!E11</f>
        <v>Bookshark</v>
      </c>
      <c r="G23" s="254" t="str">
        <f>Bookshark!F11</f>
        <v>History</v>
      </c>
      <c r="H23" s="318">
        <f>Bookshark!G11</f>
        <v>50</v>
      </c>
      <c r="I23" s="318">
        <f>Bookshark!H11</f>
        <v>57.499999999999993</v>
      </c>
      <c r="J23" s="318">
        <f>Bookshark!I11</f>
        <v>0</v>
      </c>
    </row>
    <row r="24" spans="1:10" ht="12.75" hidden="1" customHeight="1" x14ac:dyDescent="0.2">
      <c r="A24" s="137">
        <f>SLP!$B$3</f>
        <v>0</v>
      </c>
      <c r="B24" s="82">
        <f>Bookshark!A12</f>
        <v>0</v>
      </c>
      <c r="C24" s="254" t="str">
        <f>Bookshark!B12</f>
        <v>KS4B</v>
      </c>
      <c r="D24" s="254" t="str">
        <f>Bookshark!C12</f>
        <v>K - Bookshark Science 
Weather (AS01)
How Flowers Grow (AS02)
Isaac Newton and the Laws of Motion (AS03)
Science Activities, Volume 2 (AS04)
Discover &amp; Do Level K DVD (AS05)
Science K Instructor's Guide │Ages 5-7 (ASB)
Science Supplies Kit K (ASK)</v>
      </c>
      <c r="E24" s="82" t="str">
        <f>Bookshark!D12</f>
        <v>K</v>
      </c>
      <c r="F24" s="254" t="str">
        <f>Bookshark!E12</f>
        <v>Bookshark</v>
      </c>
      <c r="G24" s="254" t="str">
        <f>Bookshark!F12</f>
        <v>Science</v>
      </c>
      <c r="H24" s="318">
        <f>Bookshark!G12</f>
        <v>75</v>
      </c>
      <c r="I24" s="318">
        <f>Bookshark!H12</f>
        <v>86.25</v>
      </c>
      <c r="J24" s="318">
        <f>Bookshark!I12</f>
        <v>0</v>
      </c>
    </row>
    <row r="25" spans="1:10" ht="12.75" hidden="1" customHeight="1" x14ac:dyDescent="0.2">
      <c r="A25" s="137">
        <f>SLP!$B$3</f>
        <v>0</v>
      </c>
      <c r="B25" s="82">
        <f>Bookshark!A13</f>
        <v>0</v>
      </c>
      <c r="C25" s="254" t="str">
        <f>Bookshark!B13</f>
        <v>ASB</v>
      </c>
      <c r="D25" s="254" t="str">
        <f>Bookshark!C13</f>
        <v>K - Science K Instructor's Guide</v>
      </c>
      <c r="E25" s="82" t="str">
        <f>Bookshark!D13</f>
        <v>K</v>
      </c>
      <c r="F25" s="254" t="str">
        <f>Bookshark!E13</f>
        <v>Bookshark</v>
      </c>
      <c r="G25" s="254" t="str">
        <f>Bookshark!F13</f>
        <v>Science</v>
      </c>
      <c r="H25" s="318">
        <f>Bookshark!G13</f>
        <v>48</v>
      </c>
      <c r="I25" s="318">
        <f>Bookshark!H13</f>
        <v>55.199999999999996</v>
      </c>
      <c r="J25" s="318">
        <f>Bookshark!I13</f>
        <v>0</v>
      </c>
    </row>
    <row r="26" spans="1:10" ht="12.75" hidden="1" customHeight="1" x14ac:dyDescent="0.2">
      <c r="A26" s="137">
        <f>SLP!$B$3</f>
        <v>0</v>
      </c>
      <c r="B26" s="82">
        <f>Bookshark!A14</f>
        <v>0</v>
      </c>
      <c r="C26" s="254" t="str">
        <f>Bookshark!B14</f>
        <v>ASK</v>
      </c>
      <c r="D26" s="254" t="str">
        <f>Bookshark!C14</f>
        <v>K - Science Supplies Kit K</v>
      </c>
      <c r="E26" s="82" t="str">
        <f>Bookshark!D14</f>
        <v>K</v>
      </c>
      <c r="F26" s="254" t="str">
        <f>Bookshark!E14</f>
        <v>Bookshark</v>
      </c>
      <c r="G26" s="254" t="str">
        <f>Bookshark!F14</f>
        <v>Science</v>
      </c>
      <c r="H26" s="318">
        <f>Bookshark!G14</f>
        <v>27</v>
      </c>
      <c r="I26" s="318">
        <f>Bookshark!H14</f>
        <v>31.049999999999997</v>
      </c>
      <c r="J26" s="318">
        <f>Bookshark!I14</f>
        <v>0</v>
      </c>
    </row>
    <row r="27" spans="1:10" ht="12.75" hidden="1" customHeight="1" x14ac:dyDescent="0.2">
      <c r="A27" s="137">
        <f>SLP!$B$3</f>
        <v>0</v>
      </c>
      <c r="B27" s="82">
        <f>Bookshark!A15</f>
        <v>0</v>
      </c>
      <c r="C27" s="254">
        <f>Bookshark!B15</f>
        <v>0</v>
      </c>
      <c r="D27" s="254">
        <f>Bookshark!C15</f>
        <v>0</v>
      </c>
      <c r="E27" s="82">
        <f>Bookshark!D15</f>
        <v>0</v>
      </c>
      <c r="F27" s="254">
        <f>Bookshark!E15</f>
        <v>0</v>
      </c>
      <c r="G27" s="254">
        <f>Bookshark!F15</f>
        <v>0</v>
      </c>
      <c r="H27" s="318">
        <f>Bookshark!G15</f>
        <v>0</v>
      </c>
      <c r="I27" s="318">
        <f>Bookshark!H15</f>
        <v>0</v>
      </c>
      <c r="J27" s="318">
        <f>Bookshark!I15</f>
        <v>0</v>
      </c>
    </row>
    <row r="28" spans="1:10" ht="12.75" hidden="1" customHeight="1" x14ac:dyDescent="0.2">
      <c r="A28" s="137">
        <f>SLP!$B$3</f>
        <v>0</v>
      </c>
      <c r="B28" s="82">
        <f>Bookshark!A16</f>
        <v>0</v>
      </c>
      <c r="C28" s="254" t="str">
        <f>Bookshark!B16</f>
        <v>1RH</v>
      </c>
      <c r="D28" s="254" t="str">
        <f>Bookshark!C16</f>
        <v>B - Bookshark Reading with History B(Intro to World History Year 1) 
*Includes Consumables and Required Resources</v>
      </c>
      <c r="E28" s="82" t="str">
        <f>Bookshark!D16</f>
        <v>1</v>
      </c>
      <c r="F28" s="254" t="str">
        <f>Bookshark!E16</f>
        <v>Bookshark</v>
      </c>
      <c r="G28" s="254" t="str">
        <f>Bookshark!F16</f>
        <v>History</v>
      </c>
      <c r="H28" s="318">
        <f>Bookshark!G16</f>
        <v>193</v>
      </c>
      <c r="I28" s="318">
        <f>Bookshark!H16</f>
        <v>221.95</v>
      </c>
      <c r="J28" s="318">
        <f>Bookshark!I16</f>
        <v>0</v>
      </c>
    </row>
    <row r="29" spans="1:10" ht="12.75" hidden="1" customHeight="1" x14ac:dyDescent="0.2">
      <c r="A29" s="137">
        <f>SLP!$B$3</f>
        <v>0</v>
      </c>
      <c r="B29" s="82">
        <f>Bookshark!A17</f>
        <v>0</v>
      </c>
      <c r="C29" s="254">
        <f>Bookshark!B17</f>
        <v>0</v>
      </c>
      <c r="D29" s="254" t="str">
        <f>Bookshark!C17</f>
        <v>B - Bookshark Reading with History - BOOKS ONLY - History and LA  (Science not included)</v>
      </c>
      <c r="E29" s="82">
        <f>Bookshark!D17</f>
        <v>1</v>
      </c>
      <c r="F29" s="254" t="str">
        <f>Bookshark!E17</f>
        <v>Bookshark</v>
      </c>
      <c r="G29" s="254" t="str">
        <f>Bookshark!F17</f>
        <v>History</v>
      </c>
      <c r="H29" s="318">
        <f>Bookshark!G17</f>
        <v>30</v>
      </c>
      <c r="I29" s="318">
        <f>Bookshark!H17</f>
        <v>34.5</v>
      </c>
      <c r="J29" s="318">
        <f>Bookshark!I17</f>
        <v>0</v>
      </c>
    </row>
    <row r="30" spans="1:10" ht="12.75" hidden="1" customHeight="1" x14ac:dyDescent="0.2">
      <c r="A30" s="137">
        <f>SLP!$B$3</f>
        <v>0</v>
      </c>
      <c r="B30" s="82">
        <f>Bookshark!A18</f>
        <v>0</v>
      </c>
      <c r="C30" s="254" t="str">
        <f>Bookshark!B18</f>
        <v>1LB</v>
      </c>
      <c r="D30" s="254" t="str">
        <f>Bookshark!C18</f>
        <v>B - Bookshark Language Arts Instructor's Guide</v>
      </c>
      <c r="E30" s="82" t="str">
        <f>Bookshark!D18</f>
        <v>1</v>
      </c>
      <c r="F30" s="254" t="str">
        <f>Bookshark!E18</f>
        <v>Bookshark</v>
      </c>
      <c r="G30" s="254" t="str">
        <f>Bookshark!F18</f>
        <v>LA</v>
      </c>
      <c r="H30" s="318">
        <f>Bookshark!G18</f>
        <v>48</v>
      </c>
      <c r="I30" s="318">
        <f>Bookshark!H18</f>
        <v>55.199999999999996</v>
      </c>
      <c r="J30" s="318">
        <f>Bookshark!I18</f>
        <v>0</v>
      </c>
    </row>
    <row r="31" spans="1:10" ht="12.75" hidden="1" customHeight="1" x14ac:dyDescent="0.2">
      <c r="A31" s="137">
        <f>SLP!$B$3</f>
        <v>0</v>
      </c>
      <c r="B31" s="82">
        <f>Bookshark!A19</f>
        <v>0</v>
      </c>
      <c r="C31" s="254" t="str">
        <f>Bookshark!B19</f>
        <v>1LA</v>
      </c>
      <c r="D31" s="254" t="str">
        <f>Bookshark!C19</f>
        <v>1 - Bookshark Language Arts 
Letter &amp; Word BINGO (1L09)
Go Blend! (1L10)
Language Arts 1 Instructor's Guide (1LB)
BINGO Markers (KL081)</v>
      </c>
      <c r="E31" s="82" t="str">
        <f>Bookshark!D19</f>
        <v>1</v>
      </c>
      <c r="F31" s="254" t="str">
        <f>Bookshark!E19</f>
        <v>Bookshark</v>
      </c>
      <c r="G31" s="254" t="str">
        <f>Bookshark!F19</f>
        <v>LA</v>
      </c>
      <c r="H31" s="318">
        <f>Bookshark!G19</f>
        <v>54</v>
      </c>
      <c r="I31" s="318">
        <f>Bookshark!H19</f>
        <v>62.099999999999994</v>
      </c>
      <c r="J31" s="318">
        <f>Bookshark!I19</f>
        <v>0</v>
      </c>
    </row>
    <row r="32" spans="1:10" ht="12.75" hidden="1" customHeight="1" x14ac:dyDescent="0.2">
      <c r="A32" s="137">
        <f>SLP!$B$3</f>
        <v>0</v>
      </c>
      <c r="B32" s="82">
        <f>Bookshark!A20</f>
        <v>0</v>
      </c>
      <c r="C32" s="254" t="str">
        <f>Bookshark!B20</f>
        <v>BHB</v>
      </c>
      <c r="D32" s="254" t="str">
        <f>Bookshark!C20</f>
        <v>B - History B Instructor's Guide</v>
      </c>
      <c r="E32" s="82" t="str">
        <f>Bookshark!D20</f>
        <v>1</v>
      </c>
      <c r="F32" s="254" t="str">
        <f>Bookshark!E20</f>
        <v>Bookshark</v>
      </c>
      <c r="G32" s="254" t="str">
        <f>Bookshark!F20</f>
        <v>History</v>
      </c>
      <c r="H32" s="318">
        <f>Bookshark!G20</f>
        <v>85</v>
      </c>
      <c r="I32" s="318">
        <f>Bookshark!H20</f>
        <v>97.749999999999986</v>
      </c>
      <c r="J32" s="318">
        <f>Bookshark!I20</f>
        <v>0</v>
      </c>
    </row>
    <row r="33" spans="1:10" ht="12.75" hidden="1" customHeight="1" x14ac:dyDescent="0.2">
      <c r="A33" s="137">
        <f>SLP!$B$3</f>
        <v>0</v>
      </c>
      <c r="B33" s="82">
        <f>Bookshark!A21</f>
        <v>0</v>
      </c>
      <c r="C33" s="254" t="str">
        <f>Bookshark!B21</f>
        <v>RRH</v>
      </c>
      <c r="D33" s="254" t="str">
        <f>Bookshark!C21</f>
        <v>B - Bookshark Required Resources
Markable Map (MAP1)
D-Ring 3-inch Binder with Tabs (BK50)
Markable Map Markers (MAP2)
The Timeline Book (RR120)</v>
      </c>
      <c r="E33" s="82">
        <f>Bookshark!D21</f>
        <v>1</v>
      </c>
      <c r="F33" s="254" t="str">
        <f>Bookshark!E21</f>
        <v>Bookshark</v>
      </c>
      <c r="G33" s="254" t="str">
        <f>Bookshark!F21</f>
        <v>History</v>
      </c>
      <c r="H33" s="318">
        <f>Bookshark!G21</f>
        <v>71</v>
      </c>
      <c r="I33" s="318">
        <f>Bookshark!H21</f>
        <v>81.649999999999991</v>
      </c>
      <c r="J33" s="318">
        <f>Bookshark!I21</f>
        <v>0</v>
      </c>
    </row>
    <row r="34" spans="1:10" ht="12.75" hidden="1" customHeight="1" x14ac:dyDescent="0.2">
      <c r="A34" s="137">
        <f>SLP!$B$3</f>
        <v>0</v>
      </c>
      <c r="B34" s="82">
        <f>Bookshark!A22</f>
        <v>0</v>
      </c>
      <c r="C34" s="254" t="str">
        <f>Bookshark!B22</f>
        <v>BHB, BHB1</v>
      </c>
      <c r="D34" s="254" t="str">
        <f>Bookshark!C22</f>
        <v>B - Bookshark Consumables 
(Instructor's Guide,Timeline Figures)</v>
      </c>
      <c r="E34" s="82" t="str">
        <f>Bookshark!D22</f>
        <v>1</v>
      </c>
      <c r="F34" s="254" t="str">
        <f>Bookshark!E22</f>
        <v>Bookshark</v>
      </c>
      <c r="G34" s="254" t="str">
        <f>Bookshark!F22</f>
        <v>History</v>
      </c>
      <c r="H34" s="318">
        <f>Bookshark!G22</f>
        <v>92</v>
      </c>
      <c r="I34" s="318">
        <f>Bookshark!H22</f>
        <v>105.8</v>
      </c>
      <c r="J34" s="318">
        <f>Bookshark!I22</f>
        <v>0</v>
      </c>
    </row>
    <row r="35" spans="1:10" ht="12.75" hidden="1" customHeight="1" x14ac:dyDescent="0.2">
      <c r="A35" s="137">
        <f>SLP!$B$3</f>
        <v>0</v>
      </c>
      <c r="B35" s="82">
        <f>Bookshark!A23</f>
        <v>0</v>
      </c>
      <c r="C35" s="254" t="str">
        <f>Bookshark!B23</f>
        <v>BHK</v>
      </c>
      <c r="D35" s="254" t="str">
        <f>Bookshark!C23</f>
        <v>Hands on History- World History I</v>
      </c>
      <c r="E35" s="82" t="str">
        <f>Bookshark!D23</f>
        <v>1</v>
      </c>
      <c r="F35" s="254" t="str">
        <f>Bookshark!E23</f>
        <v>Bookshark</v>
      </c>
      <c r="G35" s="254" t="str">
        <f>Bookshark!F23</f>
        <v>History</v>
      </c>
      <c r="H35" s="318">
        <f>Bookshark!G23</f>
        <v>50</v>
      </c>
      <c r="I35" s="318">
        <f>Bookshark!H23</f>
        <v>57.499999999999993</v>
      </c>
      <c r="J35" s="318">
        <f>Bookshark!I23</f>
        <v>0</v>
      </c>
    </row>
    <row r="36" spans="1:10" ht="12.75" hidden="1" customHeight="1" x14ac:dyDescent="0.2">
      <c r="A36" s="137">
        <f>SLP!$B$3</f>
        <v>0</v>
      </c>
      <c r="B36" s="82">
        <f>Bookshark!A24</f>
        <v>0</v>
      </c>
      <c r="C36" s="254" t="str">
        <f>Bookshark!B24</f>
        <v>BS4B</v>
      </c>
      <c r="D36" s="254" t="str">
        <f>Bookshark!C24</f>
        <v>B - Bookshark Science
Discover &amp; Do, Level 1 (DVD) (BS03)
Pasteur's Fight Against Microbes (BS01)
Space (BS02)
First Encyclopedia of the Human Body (BS04)
Science Activities, Volume 1 (BS07)
The Magic School Bus at the Waterworks (BS08)
Why Do People Eat? (BS09)
The Usborne World of Animals (BS10)
Science B Instructor's Guide │Ages 6-8 (BSB)
Science Supplies Kit B (BSK)</v>
      </c>
      <c r="E36" s="82" t="str">
        <f>Bookshark!D24</f>
        <v>1</v>
      </c>
      <c r="F36" s="254" t="str">
        <f>Bookshark!E24</f>
        <v>Bookshark</v>
      </c>
      <c r="G36" s="254" t="str">
        <f>Bookshark!F24</f>
        <v>Science</v>
      </c>
      <c r="H36" s="318">
        <f>Bookshark!G24</f>
        <v>98</v>
      </c>
      <c r="I36" s="318">
        <f>Bookshark!H24</f>
        <v>112.69999999999999</v>
      </c>
      <c r="J36" s="318">
        <f>Bookshark!I24</f>
        <v>0</v>
      </c>
    </row>
    <row r="37" spans="1:10" ht="12.75" hidden="1" customHeight="1" x14ac:dyDescent="0.2">
      <c r="A37" s="137">
        <f>SLP!$B$3</f>
        <v>0</v>
      </c>
      <c r="B37" s="82">
        <f>Bookshark!A25</f>
        <v>0</v>
      </c>
      <c r="C37" s="254" t="str">
        <f>Bookshark!B25</f>
        <v>BSB</v>
      </c>
      <c r="D37" s="254" t="str">
        <f>Bookshark!C25</f>
        <v>B - Science B Instructor's Guide</v>
      </c>
      <c r="E37" s="82" t="str">
        <f>Bookshark!D25</f>
        <v>1</v>
      </c>
      <c r="F37" s="254" t="str">
        <f>Bookshark!E25</f>
        <v>Bookshark</v>
      </c>
      <c r="G37" s="254" t="str">
        <f>Bookshark!F25</f>
        <v>Science</v>
      </c>
      <c r="H37" s="318">
        <f>Bookshark!G25</f>
        <v>48</v>
      </c>
      <c r="I37" s="318">
        <f>Bookshark!H25</f>
        <v>55.199999999999996</v>
      </c>
      <c r="J37" s="318">
        <f>Bookshark!I25</f>
        <v>0</v>
      </c>
    </row>
    <row r="38" spans="1:10" ht="12.75" hidden="1" customHeight="1" x14ac:dyDescent="0.2">
      <c r="A38" s="137">
        <f>SLP!$B$3</f>
        <v>0</v>
      </c>
      <c r="B38" s="82">
        <f>Bookshark!A26</f>
        <v>0</v>
      </c>
      <c r="C38" s="254" t="str">
        <f>Bookshark!B26</f>
        <v>BSK</v>
      </c>
      <c r="D38" s="254" t="str">
        <f>Bookshark!C26</f>
        <v>B - Science Supplies Kit B</v>
      </c>
      <c r="E38" s="82" t="str">
        <f>Bookshark!D26</f>
        <v>1</v>
      </c>
      <c r="F38" s="254" t="str">
        <f>Bookshark!E26</f>
        <v>Bookshark</v>
      </c>
      <c r="G38" s="254" t="str">
        <f>Bookshark!F26</f>
        <v>Science</v>
      </c>
      <c r="H38" s="318">
        <f>Bookshark!G26</f>
        <v>50</v>
      </c>
      <c r="I38" s="318">
        <f>Bookshark!H26</f>
        <v>57.499999999999993</v>
      </c>
      <c r="J38" s="318">
        <f>Bookshark!I26</f>
        <v>0</v>
      </c>
    </row>
    <row r="39" spans="1:10" ht="12.75" hidden="1" customHeight="1" x14ac:dyDescent="0.2">
      <c r="A39" s="137">
        <f>SLP!$B$3</f>
        <v>0</v>
      </c>
      <c r="B39" s="82">
        <f>Bookshark!A27</f>
        <v>0</v>
      </c>
      <c r="C39" s="254">
        <f>Bookshark!B27</f>
        <v>0</v>
      </c>
      <c r="D39" s="254">
        <f>Bookshark!C27</f>
        <v>0</v>
      </c>
      <c r="E39" s="82">
        <f>Bookshark!D27</f>
        <v>0</v>
      </c>
      <c r="F39" s="254">
        <f>Bookshark!E27</f>
        <v>0</v>
      </c>
      <c r="G39" s="254">
        <f>Bookshark!F27</f>
        <v>0</v>
      </c>
      <c r="H39" s="318">
        <f>Bookshark!G27</f>
        <v>0</v>
      </c>
      <c r="I39" s="318">
        <f>Bookshark!H27</f>
        <v>0</v>
      </c>
      <c r="J39" s="318">
        <f>Bookshark!I27</f>
        <v>0</v>
      </c>
    </row>
    <row r="40" spans="1:10" ht="12.75" hidden="1" customHeight="1" x14ac:dyDescent="0.2">
      <c r="A40" s="137">
        <f>SLP!$B$3</f>
        <v>0</v>
      </c>
      <c r="B40" s="82">
        <f>Bookshark!A28</f>
        <v>0</v>
      </c>
      <c r="C40" s="254" t="str">
        <f>Bookshark!B28</f>
        <v>2RHR</v>
      </c>
      <c r="D40" s="254" t="str">
        <f>Bookshark!C28</f>
        <v>C - Bookshark Reading with History (Intro to World History Year 2)
*Includes Consumables and Required Resources</v>
      </c>
      <c r="E40" s="82" t="str">
        <f>Bookshark!D28</f>
        <v>2</v>
      </c>
      <c r="F40" s="254" t="str">
        <f>Bookshark!E28</f>
        <v>Bookshark</v>
      </c>
      <c r="G40" s="254" t="str">
        <f>Bookshark!F28</f>
        <v>History</v>
      </c>
      <c r="H40" s="318">
        <f>Bookshark!G28</f>
        <v>222</v>
      </c>
      <c r="I40" s="318">
        <f>Bookshark!H28</f>
        <v>255.29999999999998</v>
      </c>
      <c r="J40" s="318">
        <f>Bookshark!I28</f>
        <v>0</v>
      </c>
    </row>
    <row r="41" spans="1:10" ht="12.75" hidden="1" customHeight="1" x14ac:dyDescent="0.2">
      <c r="A41" s="137">
        <f>SLP!$B$3</f>
        <v>0</v>
      </c>
      <c r="B41" s="82">
        <f>Bookshark!A29</f>
        <v>0</v>
      </c>
      <c r="C41" s="254">
        <f>Bookshark!B29</f>
        <v>0</v>
      </c>
      <c r="D41" s="254" t="str">
        <f>Bookshark!C29</f>
        <v>C - Bookshark Reading with History - BOOKS ONLY - History and LA  (Science not included)</v>
      </c>
      <c r="E41" s="82">
        <f>Bookshark!D29</f>
        <v>2</v>
      </c>
      <c r="F41" s="254" t="str">
        <f>Bookshark!E29</f>
        <v>Bookshark</v>
      </c>
      <c r="G41" s="254" t="str">
        <f>Bookshark!F29</f>
        <v>History</v>
      </c>
      <c r="H41" s="318">
        <f>Bookshark!G29</f>
        <v>30</v>
      </c>
      <c r="I41" s="318">
        <f>Bookshark!H29</f>
        <v>34.5</v>
      </c>
      <c r="J41" s="318">
        <f>Bookshark!I29</f>
        <v>0</v>
      </c>
    </row>
    <row r="42" spans="1:10" ht="12.75" hidden="1" customHeight="1" x14ac:dyDescent="0.2">
      <c r="A42" s="137">
        <f>SLP!$B$3</f>
        <v>0</v>
      </c>
      <c r="B42" s="82">
        <f>Bookshark!A30</f>
        <v>0</v>
      </c>
      <c r="C42" s="254" t="str">
        <f>Bookshark!B30</f>
        <v>2LB</v>
      </c>
      <c r="D42" s="254" t="str">
        <f>Bookshark!C30</f>
        <v>2 - Bookshark Language Arts Instructor's Guide</v>
      </c>
      <c r="E42" s="82" t="str">
        <f>Bookshark!D30</f>
        <v>2</v>
      </c>
      <c r="F42" s="254" t="str">
        <f>Bookshark!E30</f>
        <v>Bookshark</v>
      </c>
      <c r="G42" s="254" t="str">
        <f>Bookshark!F30</f>
        <v>LA</v>
      </c>
      <c r="H42" s="318">
        <f>Bookshark!G30</f>
        <v>48</v>
      </c>
      <c r="I42" s="318">
        <f>Bookshark!H30</f>
        <v>55.199999999999996</v>
      </c>
      <c r="J42" s="318">
        <f>Bookshark!I30</f>
        <v>0</v>
      </c>
    </row>
    <row r="43" spans="1:10" ht="12.75" hidden="1" customHeight="1" x14ac:dyDescent="0.2">
      <c r="A43" s="137">
        <f>SLP!$B$3</f>
        <v>0</v>
      </c>
      <c r="B43" s="82">
        <f>Bookshark!A31</f>
        <v>0</v>
      </c>
      <c r="C43" s="254" t="str">
        <f>Bookshark!B31</f>
        <v>CCB</v>
      </c>
      <c r="D43" s="254" t="str">
        <f>Bookshark!C31</f>
        <v>C - History C Instructor's Guide</v>
      </c>
      <c r="E43" s="82" t="str">
        <f>Bookshark!D31</f>
        <v>2</v>
      </c>
      <c r="F43" s="254" t="str">
        <f>Bookshark!E31</f>
        <v>Bookshark</v>
      </c>
      <c r="G43" s="254" t="str">
        <f>Bookshark!F31</f>
        <v>History</v>
      </c>
      <c r="H43" s="318">
        <f>Bookshark!G31</f>
        <v>85</v>
      </c>
      <c r="I43" s="318">
        <f>Bookshark!H31</f>
        <v>97.749999999999986</v>
      </c>
      <c r="J43" s="318">
        <f>Bookshark!I31</f>
        <v>0</v>
      </c>
    </row>
    <row r="44" spans="1:10" ht="12.75" hidden="1" customHeight="1" x14ac:dyDescent="0.2">
      <c r="A44" s="137">
        <f>SLP!$B$3</f>
        <v>0</v>
      </c>
      <c r="B44" s="82">
        <f>Bookshark!A32</f>
        <v>0</v>
      </c>
      <c r="C44" s="254" t="str">
        <f>Bookshark!B32</f>
        <v>RRH</v>
      </c>
      <c r="D44" s="254" t="str">
        <f>Bookshark!C32</f>
        <v>C - Bookshark Required Resources
Markable Map (MAP1)
D-Ring 3-inch Binder with Tabs (BK50)
Markable Map Markers (MAP2)
The Timeline Book (RR120)</v>
      </c>
      <c r="E44" s="82" t="str">
        <f>Bookshark!D32</f>
        <v>2</v>
      </c>
      <c r="F44" s="254" t="str">
        <f>Bookshark!E32</f>
        <v>Bookshark</v>
      </c>
      <c r="G44" s="254" t="str">
        <f>Bookshark!F32</f>
        <v>History</v>
      </c>
      <c r="H44" s="318">
        <f>Bookshark!G32</f>
        <v>71</v>
      </c>
      <c r="I44" s="318">
        <f>Bookshark!H32</f>
        <v>81.649999999999991</v>
      </c>
      <c r="J44" s="318">
        <f>Bookshark!I32</f>
        <v>0</v>
      </c>
    </row>
    <row r="45" spans="1:10" ht="12.75" hidden="1" customHeight="1" x14ac:dyDescent="0.2">
      <c r="A45" s="137">
        <f>SLP!$B$3</f>
        <v>0</v>
      </c>
      <c r="B45" s="82">
        <f>Bookshark!A33</f>
        <v>0</v>
      </c>
      <c r="C45" s="254" t="str">
        <f>Bookshark!B33</f>
        <v>CHB, CHB1, CH06</v>
      </c>
      <c r="D45" s="254" t="str">
        <f>Bookshark!C33</f>
        <v>C - Bookshark Consumables 
(Instructor's Guide,Timeline Figures, Geography Songs CD)</v>
      </c>
      <c r="E45" s="82" t="str">
        <f>Bookshark!D33</f>
        <v>2</v>
      </c>
      <c r="F45" s="254" t="str">
        <f>Bookshark!E33</f>
        <v>Bookshark</v>
      </c>
      <c r="G45" s="254" t="str">
        <f>Bookshark!F33</f>
        <v>History</v>
      </c>
      <c r="H45" s="318">
        <f>Bookshark!G33</f>
        <v>121</v>
      </c>
      <c r="I45" s="318">
        <f>Bookshark!H33</f>
        <v>139.14999999999998</v>
      </c>
      <c r="J45" s="318">
        <f>Bookshark!I33</f>
        <v>0</v>
      </c>
    </row>
    <row r="46" spans="1:10" ht="12.75" hidden="1" customHeight="1" x14ac:dyDescent="0.2">
      <c r="A46" s="137">
        <f>SLP!$B$3</f>
        <v>0</v>
      </c>
      <c r="B46" s="82">
        <f>Bookshark!A34</f>
        <v>0</v>
      </c>
      <c r="C46" s="254" t="str">
        <f>Bookshark!B34</f>
        <v>CHK</v>
      </c>
      <c r="D46" s="254" t="str">
        <f>Bookshark!C34</f>
        <v>Hands on History- World History II</v>
      </c>
      <c r="E46" s="82" t="str">
        <f>Bookshark!D34</f>
        <v>2</v>
      </c>
      <c r="F46" s="254" t="str">
        <f>Bookshark!E34</f>
        <v>Bookshark</v>
      </c>
      <c r="G46" s="254" t="str">
        <f>Bookshark!F34</f>
        <v>History</v>
      </c>
      <c r="H46" s="318">
        <f>Bookshark!G34</f>
        <v>50</v>
      </c>
      <c r="I46" s="318">
        <f>Bookshark!H34</f>
        <v>57.499999999999993</v>
      </c>
      <c r="J46" s="318">
        <f>Bookshark!I34</f>
        <v>0</v>
      </c>
    </row>
    <row r="47" spans="1:10" ht="12.75" hidden="1" customHeight="1" x14ac:dyDescent="0.2">
      <c r="A47" s="137">
        <f>SLP!$B$3</f>
        <v>0</v>
      </c>
      <c r="B47" s="82">
        <f>Bookshark!A35</f>
        <v>0</v>
      </c>
      <c r="C47" s="254" t="str">
        <f>Bookshark!B35</f>
        <v>CS4B</v>
      </c>
      <c r="D47" s="254" t="str">
        <f>Bookshark!C35</f>
        <v>C - Bookshark Science 
Weather (CS01)
Discover &amp; Do Level 2 DVD (CS05)
The Magic School Bus Inside the Earth (CS06)
Science Activities, Volume 3 (CS08)
Marie Curie's Search for Radium (CS09)
Science 2 Instructor's Guide │Ages 7-9 (CSB)
Science Supplies Kit 2 (CSK)
The Usborne Book of Knowledge (CS03)
What's Physics All About? (CS11)
Usborne Lift-the-flap Periodic Table (BS14)</v>
      </c>
      <c r="E47" s="82" t="str">
        <f>Bookshark!D35</f>
        <v>2</v>
      </c>
      <c r="F47" s="254" t="str">
        <f>Bookshark!E35</f>
        <v>Bookshark</v>
      </c>
      <c r="G47" s="254" t="str">
        <f>Bookshark!F35</f>
        <v>Science</v>
      </c>
      <c r="H47" s="318">
        <f>Bookshark!G35</f>
        <v>98</v>
      </c>
      <c r="I47" s="318">
        <f>Bookshark!H35</f>
        <v>112.69999999999999</v>
      </c>
      <c r="J47" s="318">
        <f>Bookshark!I35</f>
        <v>0</v>
      </c>
    </row>
    <row r="48" spans="1:10" ht="12.75" hidden="1" customHeight="1" x14ac:dyDescent="0.2">
      <c r="A48" s="137">
        <f>SLP!$B$3</f>
        <v>0</v>
      </c>
      <c r="B48" s="82">
        <f>Bookshark!A36</f>
        <v>0</v>
      </c>
      <c r="C48" s="254" t="str">
        <f>Bookshark!B36</f>
        <v>CSB</v>
      </c>
      <c r="D48" s="254" t="str">
        <f>Bookshark!C36</f>
        <v>C - Science C Instructor's Guide</v>
      </c>
      <c r="E48" s="82" t="str">
        <f>Bookshark!D36</f>
        <v>2</v>
      </c>
      <c r="F48" s="254" t="str">
        <f>Bookshark!E36</f>
        <v>Bookshark</v>
      </c>
      <c r="G48" s="254" t="str">
        <f>Bookshark!F36</f>
        <v>Science</v>
      </c>
      <c r="H48" s="318">
        <f>Bookshark!G36</f>
        <v>48</v>
      </c>
      <c r="I48" s="318">
        <f>Bookshark!H36</f>
        <v>55.199999999999996</v>
      </c>
      <c r="J48" s="318">
        <f>Bookshark!I36</f>
        <v>0</v>
      </c>
    </row>
    <row r="49" spans="1:10" ht="12.75" hidden="1" customHeight="1" x14ac:dyDescent="0.2">
      <c r="A49" s="137">
        <f>SLP!$B$3</f>
        <v>0</v>
      </c>
      <c r="B49" s="82">
        <f>Bookshark!A37</f>
        <v>0</v>
      </c>
      <c r="C49" s="254" t="str">
        <f>Bookshark!B37</f>
        <v>CSK</v>
      </c>
      <c r="D49" s="254" t="str">
        <f>Bookshark!C37</f>
        <v>C - Science Supplies Kit C</v>
      </c>
      <c r="E49" s="82" t="str">
        <f>Bookshark!D37</f>
        <v>2</v>
      </c>
      <c r="F49" s="254" t="str">
        <f>Bookshark!E37</f>
        <v>Bookshark</v>
      </c>
      <c r="G49" s="254" t="str">
        <f>Bookshark!F37</f>
        <v>Science</v>
      </c>
      <c r="H49" s="318">
        <f>Bookshark!G37</f>
        <v>50</v>
      </c>
      <c r="I49" s="318">
        <f>Bookshark!H37</f>
        <v>57.499999999999993</v>
      </c>
      <c r="J49" s="318">
        <f>Bookshark!I37</f>
        <v>0</v>
      </c>
    </row>
    <row r="50" spans="1:10" ht="12.75" hidden="1" customHeight="1" x14ac:dyDescent="0.2">
      <c r="A50" s="137">
        <f>SLP!$B$3</f>
        <v>0</v>
      </c>
      <c r="B50" s="82">
        <f>Bookshark!A38</f>
        <v>0</v>
      </c>
      <c r="C50" s="254">
        <f>Bookshark!B38</f>
        <v>0</v>
      </c>
      <c r="D50" s="254">
        <f>Bookshark!C38</f>
        <v>0</v>
      </c>
      <c r="E50" s="82">
        <f>Bookshark!D38</f>
        <v>0</v>
      </c>
      <c r="F50" s="254">
        <f>Bookshark!E38</f>
        <v>0</v>
      </c>
      <c r="G50" s="254">
        <f>Bookshark!F38</f>
        <v>0</v>
      </c>
      <c r="H50" s="318">
        <f>Bookshark!G38</f>
        <v>0</v>
      </c>
      <c r="I50" s="318">
        <f>Bookshark!H38</f>
        <v>0</v>
      </c>
      <c r="J50" s="318">
        <f>Bookshark!I38</f>
        <v>0</v>
      </c>
    </row>
    <row r="51" spans="1:10" ht="12.75" hidden="1" customHeight="1" x14ac:dyDescent="0.2">
      <c r="A51" s="137">
        <f>SLP!$B$3</f>
        <v>0</v>
      </c>
      <c r="B51" s="82">
        <f>Bookshark!A39</f>
        <v>0</v>
      </c>
      <c r="C51" s="254" t="str">
        <f>Bookshark!B39</f>
        <v>3RH</v>
      </c>
      <c r="D51" s="254" t="str">
        <f>Bookshark!C39</f>
        <v>D - Bookshark Reading with History D (Intro to American History Year 1)
*Includes Consumables and Required Resources</v>
      </c>
      <c r="E51" s="82" t="str">
        <f>Bookshark!D39</f>
        <v>3</v>
      </c>
      <c r="F51" s="254" t="str">
        <f>Bookshark!E39</f>
        <v>Bookshark</v>
      </c>
      <c r="G51" s="254" t="str">
        <f>Bookshark!F39</f>
        <v>History</v>
      </c>
      <c r="H51" s="318">
        <f>Bookshark!G39</f>
        <v>195</v>
      </c>
      <c r="I51" s="318">
        <f>Bookshark!H39</f>
        <v>224.24999999999997</v>
      </c>
      <c r="J51" s="318">
        <f>Bookshark!I39</f>
        <v>0</v>
      </c>
    </row>
    <row r="52" spans="1:10" ht="12.75" hidden="1" customHeight="1" x14ac:dyDescent="0.2">
      <c r="A52" s="137">
        <f>SLP!$B$3</f>
        <v>0</v>
      </c>
      <c r="B52" s="82">
        <f>Bookshark!A40</f>
        <v>0</v>
      </c>
      <c r="C52" s="254">
        <f>Bookshark!B40</f>
        <v>0</v>
      </c>
      <c r="D52" s="254" t="str">
        <f>Bookshark!C40</f>
        <v>D - Bookshark Reading with History - BOOKS ONLY - History and LA  (Science not included)</v>
      </c>
      <c r="E52" s="82">
        <f>Bookshark!D40</f>
        <v>3</v>
      </c>
      <c r="F52" s="254" t="str">
        <f>Bookshark!E40</f>
        <v>Bookshark</v>
      </c>
      <c r="G52" s="254" t="str">
        <f>Bookshark!F40</f>
        <v>History</v>
      </c>
      <c r="H52" s="318">
        <f>Bookshark!G40</f>
        <v>30</v>
      </c>
      <c r="I52" s="318">
        <f>Bookshark!H40</f>
        <v>34.5</v>
      </c>
      <c r="J52" s="318">
        <f>Bookshark!I40</f>
        <v>0</v>
      </c>
    </row>
    <row r="53" spans="1:10" ht="12.75" hidden="1" customHeight="1" x14ac:dyDescent="0.2">
      <c r="A53" s="137">
        <f>SLP!$B$3</f>
        <v>0</v>
      </c>
      <c r="B53" s="82">
        <f>Bookshark!A41</f>
        <v>0</v>
      </c>
      <c r="C53" s="254" t="str">
        <f>Bookshark!B41</f>
        <v>DLB</v>
      </c>
      <c r="D53" s="254" t="str">
        <f>Bookshark!C41</f>
        <v>D - Bookshark Languae Arts D Instructor's Guide</v>
      </c>
      <c r="E53" s="82" t="str">
        <f>Bookshark!D41</f>
        <v>3</v>
      </c>
      <c r="F53" s="254" t="str">
        <f>Bookshark!E41</f>
        <v>Bookshark</v>
      </c>
      <c r="G53" s="254" t="str">
        <f>Bookshark!F41</f>
        <v>LA</v>
      </c>
      <c r="H53" s="318">
        <f>Bookshark!G41</f>
        <v>48</v>
      </c>
      <c r="I53" s="318">
        <f>Bookshark!H41</f>
        <v>55.199999999999996</v>
      </c>
      <c r="J53" s="318">
        <f>Bookshark!I41</f>
        <v>0</v>
      </c>
    </row>
    <row r="54" spans="1:10" ht="12.75" hidden="1" customHeight="1" x14ac:dyDescent="0.2">
      <c r="A54" s="137">
        <f>SLP!$B$3</f>
        <v>0</v>
      </c>
      <c r="B54" s="82">
        <f>Bookshark!A42</f>
        <v>0</v>
      </c>
      <c r="C54" s="254" t="str">
        <f>Bookshark!B42</f>
        <v>DHB</v>
      </c>
      <c r="D54" s="254" t="str">
        <f>Bookshark!C42</f>
        <v>D - History D Instructor's Guide</v>
      </c>
      <c r="E54" s="82" t="str">
        <f>Bookshark!D42</f>
        <v>3</v>
      </c>
      <c r="F54" s="254" t="str">
        <f>Bookshark!E42</f>
        <v>Bookshark</v>
      </c>
      <c r="G54" s="254" t="str">
        <f>Bookshark!F42</f>
        <v>History</v>
      </c>
      <c r="H54" s="318">
        <f>Bookshark!G42</f>
        <v>85</v>
      </c>
      <c r="I54" s="318">
        <f>Bookshark!H42</f>
        <v>97.749999999999986</v>
      </c>
      <c r="J54" s="318">
        <f>Bookshark!I42</f>
        <v>0</v>
      </c>
    </row>
    <row r="55" spans="1:10" ht="12.75" hidden="1" customHeight="1" x14ac:dyDescent="0.2">
      <c r="A55" s="137">
        <f>SLP!$B$3</f>
        <v>0</v>
      </c>
      <c r="B55" s="82">
        <f>Bookshark!A43</f>
        <v>0</v>
      </c>
      <c r="C55" s="254" t="str">
        <f>Bookshark!B43</f>
        <v>RRH</v>
      </c>
      <c r="D55" s="254" t="str">
        <f>Bookshark!C43</f>
        <v>D - Bookshark Required Resources
Markable Map (MAP1)
D-Ring 3-inch Binder with Tabs (BK50)
Markable Map Markers (MAP2)
The Timeline Book (RR120)</v>
      </c>
      <c r="E55" s="82" t="str">
        <f>Bookshark!D43</f>
        <v>3</v>
      </c>
      <c r="F55" s="254" t="str">
        <f>Bookshark!E43</f>
        <v>Bookshark</v>
      </c>
      <c r="G55" s="254" t="str">
        <f>Bookshark!F43</f>
        <v>History</v>
      </c>
      <c r="H55" s="318">
        <f>Bookshark!G43</f>
        <v>71</v>
      </c>
      <c r="I55" s="318">
        <f>Bookshark!H43</f>
        <v>81.649999999999991</v>
      </c>
      <c r="J55" s="318">
        <f>Bookshark!I43</f>
        <v>0</v>
      </c>
    </row>
    <row r="56" spans="1:10" ht="12.75" hidden="1" customHeight="1" x14ac:dyDescent="0.2">
      <c r="A56" s="137">
        <f>SLP!$B$3</f>
        <v>0</v>
      </c>
      <c r="B56" s="82">
        <f>Bookshark!A44</f>
        <v>0</v>
      </c>
      <c r="C56" s="254" t="str">
        <f>Bookshark!B44</f>
        <v>DHB, DHB1</v>
      </c>
      <c r="D56" s="254" t="str">
        <f>Bookshark!C44</f>
        <v>D - Bookshark Consumables 
(Instructor's Guide,Timeline Figures)</v>
      </c>
      <c r="E56" s="82" t="str">
        <f>Bookshark!D44</f>
        <v>3</v>
      </c>
      <c r="F56" s="254" t="str">
        <f>Bookshark!E44</f>
        <v>Bookshark</v>
      </c>
      <c r="G56" s="254" t="str">
        <f>Bookshark!F44</f>
        <v>History</v>
      </c>
      <c r="H56" s="318">
        <f>Bookshark!G44</f>
        <v>94</v>
      </c>
      <c r="I56" s="318">
        <f>Bookshark!H44</f>
        <v>108.1</v>
      </c>
      <c r="J56" s="318">
        <f>Bookshark!I44</f>
        <v>0</v>
      </c>
    </row>
    <row r="57" spans="1:10" ht="12.75" hidden="1" customHeight="1" x14ac:dyDescent="0.2">
      <c r="A57" s="137">
        <f>SLP!$B$3</f>
        <v>0</v>
      </c>
      <c r="B57" s="82">
        <f>Bookshark!A45</f>
        <v>0</v>
      </c>
      <c r="C57" s="254" t="str">
        <f>Bookshark!B45</f>
        <v>DH30</v>
      </c>
      <c r="D57" s="254" t="str">
        <f>Bookshark!C45</f>
        <v>Lap book kit- American History I</v>
      </c>
      <c r="E57" s="82" t="str">
        <f>Bookshark!D45</f>
        <v>3</v>
      </c>
      <c r="F57" s="254" t="str">
        <f>Bookshark!E45</f>
        <v>Bookshark</v>
      </c>
      <c r="G57" s="254" t="str">
        <f>Bookshark!F45</f>
        <v>History</v>
      </c>
      <c r="H57" s="318">
        <f>Bookshark!G45</f>
        <v>50</v>
      </c>
      <c r="I57" s="318">
        <f>Bookshark!H45</f>
        <v>57.499999999999993</v>
      </c>
      <c r="J57" s="318">
        <f>Bookshark!I45</f>
        <v>0</v>
      </c>
    </row>
    <row r="58" spans="1:10" ht="12.75" hidden="1" customHeight="1" x14ac:dyDescent="0.2">
      <c r="A58" s="137">
        <f>SLP!$B$3</f>
        <v>0</v>
      </c>
      <c r="B58" s="82">
        <f>Bookshark!A46</f>
        <v>0</v>
      </c>
      <c r="C58" s="254" t="str">
        <f>Bookshark!B46</f>
        <v>US30</v>
      </c>
      <c r="D58" s="254" t="str">
        <f>Bookshark!C46</f>
        <v>Lap book kit- US Elections</v>
      </c>
      <c r="E58" s="82" t="str">
        <f>Bookshark!D46</f>
        <v>3</v>
      </c>
      <c r="F58" s="254" t="str">
        <f>Bookshark!E46</f>
        <v>Bookshark</v>
      </c>
      <c r="G58" s="254" t="str">
        <f>Bookshark!F46</f>
        <v>History</v>
      </c>
      <c r="H58" s="318">
        <f>Bookshark!G46</f>
        <v>50</v>
      </c>
      <c r="I58" s="318">
        <f>Bookshark!H46</f>
        <v>57.499999999999993</v>
      </c>
      <c r="J58" s="318">
        <f>Bookshark!I46</f>
        <v>0</v>
      </c>
    </row>
    <row r="59" spans="1:10" ht="12.75" hidden="1" customHeight="1" x14ac:dyDescent="0.2">
      <c r="A59" s="137">
        <f>SLP!$B$3</f>
        <v>0</v>
      </c>
      <c r="B59" s="82">
        <f>Bookshark!A47</f>
        <v>0</v>
      </c>
      <c r="C59" s="254" t="str">
        <f>Bookshark!B47</f>
        <v>DS4B</v>
      </c>
      <c r="D59" s="254" t="str">
        <f>Bookshark!C47</f>
        <v>D - Bookshark Science
TOPS 38-Green Thumbs: Radishes (DS09)
Real Science 4 Kids: Biology, Level 1 (DS01)
The Usborne First Encyclopedia of Seas and Oceans (DS02)
Usborne Science Encyclopedia (DS03)
The Magic School Bus Inside the Human Body (DS04)
Mysteries and Marvels of Nature (DS05)
Discover &amp; Do Level 3 DVD (DS06)
TOPS 39-Green Thumbs: Corn &amp; Beans (DS10)
Listening to Crickets (DS11)
Science D Instructor's Guide │Ages 8-11 (DSB)
Science Supplies Kit D (DSK)</v>
      </c>
      <c r="E59" s="82" t="str">
        <f>Bookshark!D47</f>
        <v>3</v>
      </c>
      <c r="F59" s="254" t="str">
        <f>Bookshark!E47</f>
        <v>Bookshark</v>
      </c>
      <c r="G59" s="254" t="str">
        <f>Bookshark!F47</f>
        <v>Science</v>
      </c>
      <c r="H59" s="318">
        <f>Bookshark!G47</f>
        <v>127</v>
      </c>
      <c r="I59" s="318">
        <f>Bookshark!H47</f>
        <v>146.04999999999998</v>
      </c>
      <c r="J59" s="318">
        <f>Bookshark!I47</f>
        <v>0</v>
      </c>
    </row>
    <row r="60" spans="1:10" ht="12.75" hidden="1" customHeight="1" x14ac:dyDescent="0.2">
      <c r="A60" s="137">
        <f>SLP!$B$3</f>
        <v>0</v>
      </c>
      <c r="B60" s="82">
        <f>Bookshark!A48</f>
        <v>0</v>
      </c>
      <c r="C60" s="254" t="str">
        <f>Bookshark!B48</f>
        <v>DSB</v>
      </c>
      <c r="D60" s="254" t="str">
        <f>Bookshark!C48</f>
        <v>D - Science D Instructor's Guide</v>
      </c>
      <c r="E60" s="82" t="str">
        <f>Bookshark!D48</f>
        <v>3</v>
      </c>
      <c r="F60" s="254" t="str">
        <f>Bookshark!E48</f>
        <v>Bookshark</v>
      </c>
      <c r="G60" s="254" t="str">
        <f>Bookshark!F48</f>
        <v>Science</v>
      </c>
      <c r="H60" s="318">
        <f>Bookshark!G48</f>
        <v>48</v>
      </c>
      <c r="I60" s="318">
        <f>Bookshark!H48</f>
        <v>55.199999999999996</v>
      </c>
      <c r="J60" s="318">
        <f>Bookshark!I48</f>
        <v>0</v>
      </c>
    </row>
    <row r="61" spans="1:10" ht="12.75" hidden="1" customHeight="1" x14ac:dyDescent="0.2">
      <c r="A61" s="137">
        <f>SLP!$B$3</f>
        <v>0</v>
      </c>
      <c r="B61" s="82">
        <f>Bookshark!A49</f>
        <v>0</v>
      </c>
      <c r="C61" s="254" t="str">
        <f>Bookshark!B49</f>
        <v>DSK</v>
      </c>
      <c r="D61" s="254" t="str">
        <f>Bookshark!C49</f>
        <v>D - Science Supplies Kit D</v>
      </c>
      <c r="E61" s="82">
        <f>Bookshark!D49</f>
        <v>3</v>
      </c>
      <c r="F61" s="254" t="str">
        <f>Bookshark!E49</f>
        <v>Bookshark</v>
      </c>
      <c r="G61" s="254" t="str">
        <f>Bookshark!F49</f>
        <v>Science</v>
      </c>
      <c r="H61" s="318">
        <f>Bookshark!G49</f>
        <v>35</v>
      </c>
      <c r="I61" s="318">
        <f>Bookshark!H49</f>
        <v>40.25</v>
      </c>
      <c r="J61" s="318">
        <f>Bookshark!I49</f>
        <v>0</v>
      </c>
    </row>
    <row r="62" spans="1:10" ht="12.75" hidden="1" customHeight="1" x14ac:dyDescent="0.2">
      <c r="A62" s="137">
        <f>SLP!$B$3</f>
        <v>0</v>
      </c>
      <c r="B62" s="82">
        <f>Bookshark!A50</f>
        <v>0</v>
      </c>
      <c r="C62" s="254">
        <f>Bookshark!B50</f>
        <v>0</v>
      </c>
      <c r="D62" s="254">
        <f>Bookshark!C50</f>
        <v>0</v>
      </c>
      <c r="E62" s="82">
        <f>Bookshark!D50</f>
        <v>0</v>
      </c>
      <c r="F62" s="254">
        <f>Bookshark!E50</f>
        <v>0</v>
      </c>
      <c r="G62" s="254">
        <f>Bookshark!F50</f>
        <v>0</v>
      </c>
      <c r="H62" s="318">
        <f>Bookshark!G50</f>
        <v>0</v>
      </c>
      <c r="I62" s="318">
        <f>Bookshark!H50</f>
        <v>0</v>
      </c>
      <c r="J62" s="318">
        <f>Bookshark!I50</f>
        <v>0</v>
      </c>
    </row>
    <row r="63" spans="1:10" ht="12.75" hidden="1" customHeight="1" x14ac:dyDescent="0.2">
      <c r="A63" s="137">
        <f>SLP!$B$3</f>
        <v>0</v>
      </c>
      <c r="B63" s="82">
        <f>Bookshark!A51</f>
        <v>0</v>
      </c>
      <c r="C63" s="254" t="str">
        <f>Bookshark!B51</f>
        <v>4RHR</v>
      </c>
      <c r="D63" s="254" t="str">
        <f>Bookshark!C51</f>
        <v>E - Bookshark Reading with History E (Intro to American History Year 2)
*Includes Consumables and Required Resources</v>
      </c>
      <c r="E63" s="82" t="str">
        <f>Bookshark!D51</f>
        <v>4</v>
      </c>
      <c r="F63" s="254" t="str">
        <f>Bookshark!E51</f>
        <v>Bookshark</v>
      </c>
      <c r="G63" s="254" t="str">
        <f>Bookshark!F51</f>
        <v>History</v>
      </c>
      <c r="H63" s="318">
        <f>Bookshark!G51</f>
        <v>208</v>
      </c>
      <c r="I63" s="318">
        <f>Bookshark!H51</f>
        <v>239.2</v>
      </c>
      <c r="J63" s="318">
        <f>Bookshark!I51</f>
        <v>0</v>
      </c>
    </row>
    <row r="64" spans="1:10" ht="12.75" hidden="1" customHeight="1" x14ac:dyDescent="0.2">
      <c r="A64" s="137">
        <f>SLP!$B$3</f>
        <v>0</v>
      </c>
      <c r="B64" s="82">
        <f>Bookshark!A52</f>
        <v>0</v>
      </c>
      <c r="C64" s="254">
        <f>Bookshark!B52</f>
        <v>0</v>
      </c>
      <c r="D64" s="254" t="str">
        <f>Bookshark!C52</f>
        <v>E - Bookshark Reading with History - BOOKS ONLY - History and LA  (Science not included)</v>
      </c>
      <c r="E64" s="82">
        <f>Bookshark!D52</f>
        <v>4</v>
      </c>
      <c r="F64" s="254" t="str">
        <f>Bookshark!E52</f>
        <v>Bookshark</v>
      </c>
      <c r="G64" s="254" t="str">
        <f>Bookshark!F52</f>
        <v>History</v>
      </c>
      <c r="H64" s="318">
        <f>Bookshark!G52</f>
        <v>30</v>
      </c>
      <c r="I64" s="318">
        <f>Bookshark!H52</f>
        <v>34.5</v>
      </c>
      <c r="J64" s="318">
        <f>Bookshark!I52</f>
        <v>0</v>
      </c>
    </row>
    <row r="65" spans="1:10" ht="12.75" hidden="1" customHeight="1" x14ac:dyDescent="0.2">
      <c r="A65" s="137">
        <f>SLP!$B$3</f>
        <v>0</v>
      </c>
      <c r="B65" s="82">
        <f>Bookshark!A53</f>
        <v>0</v>
      </c>
      <c r="C65" s="254" t="str">
        <f>Bookshark!B53</f>
        <v>ELA</v>
      </c>
      <c r="D65" s="254" t="str">
        <f>Bookshark!C53</f>
        <v>E - Bookshark Language Arts Instructor's Guide</v>
      </c>
      <c r="E65" s="82" t="str">
        <f>Bookshark!D53</f>
        <v>4</v>
      </c>
      <c r="F65" s="254" t="str">
        <f>Bookshark!E53</f>
        <v>Bookshark</v>
      </c>
      <c r="G65" s="254" t="str">
        <f>Bookshark!F53</f>
        <v>LA</v>
      </c>
      <c r="H65" s="318">
        <f>Bookshark!G53</f>
        <v>48</v>
      </c>
      <c r="I65" s="318">
        <f>Bookshark!H53</f>
        <v>55.199999999999996</v>
      </c>
      <c r="J65" s="318">
        <f>Bookshark!I53</f>
        <v>0</v>
      </c>
    </row>
    <row r="66" spans="1:10" ht="12.75" hidden="1" customHeight="1" x14ac:dyDescent="0.2">
      <c r="A66" s="137">
        <f>SLP!$B$3</f>
        <v>0</v>
      </c>
      <c r="B66" s="82">
        <f>Bookshark!A54</f>
        <v>0</v>
      </c>
      <c r="C66" s="254" t="str">
        <f>Bookshark!B54</f>
        <v>EHB</v>
      </c>
      <c r="D66" s="254" t="str">
        <f>Bookshark!C54</f>
        <v>E - History E Instructor's Guide</v>
      </c>
      <c r="E66" s="82">
        <f>Bookshark!D54</f>
        <v>4</v>
      </c>
      <c r="F66" s="254" t="str">
        <f>Bookshark!E54</f>
        <v>Bookshark</v>
      </c>
      <c r="G66" s="254" t="str">
        <f>Bookshark!F54</f>
        <v>History</v>
      </c>
      <c r="H66" s="318">
        <f>Bookshark!G54</f>
        <v>85</v>
      </c>
      <c r="I66" s="318">
        <f>Bookshark!H54</f>
        <v>97.749999999999986</v>
      </c>
      <c r="J66" s="318">
        <f>Bookshark!I54</f>
        <v>0</v>
      </c>
    </row>
    <row r="67" spans="1:10" ht="12.75" hidden="1" customHeight="1" x14ac:dyDescent="0.2">
      <c r="A67" s="137">
        <f>SLP!$B$3</f>
        <v>0</v>
      </c>
      <c r="B67" s="82">
        <f>Bookshark!A55</f>
        <v>0</v>
      </c>
      <c r="C67" s="254" t="str">
        <f>Bookshark!B55</f>
        <v>RRH</v>
      </c>
      <c r="D67" s="254" t="str">
        <f>Bookshark!C55</f>
        <v>E - Bookshark Required Resources
Markable Map (MAP1)
D-Ring 3-inch Binder with Tabs (BK50)
Markable Map Markers (MAP2)
The Timeline Book (RR120)</v>
      </c>
      <c r="E67" s="82" t="str">
        <f>Bookshark!D55</f>
        <v>4</v>
      </c>
      <c r="F67" s="254" t="str">
        <f>Bookshark!E55</f>
        <v>Bookshark</v>
      </c>
      <c r="G67" s="254" t="str">
        <f>Bookshark!F55</f>
        <v>History</v>
      </c>
      <c r="H67" s="318">
        <f>Bookshark!G55</f>
        <v>71</v>
      </c>
      <c r="I67" s="318">
        <f>Bookshark!H55</f>
        <v>81.649999999999991</v>
      </c>
      <c r="J67" s="318">
        <f>Bookshark!I55</f>
        <v>0</v>
      </c>
    </row>
    <row r="68" spans="1:10" ht="12.75" hidden="1" customHeight="1" x14ac:dyDescent="0.2">
      <c r="A68" s="137">
        <f>SLP!$B$3</f>
        <v>0</v>
      </c>
      <c r="B68" s="82">
        <f>Bookshark!A56</f>
        <v>0</v>
      </c>
      <c r="C68" s="254" t="str">
        <f>Bookshark!B56</f>
        <v>EHB, EHB1, EH04</v>
      </c>
      <c r="D68" s="254" t="str">
        <f>Bookshark!C56</f>
        <v>E - Bookshark Consumables 
(Instructor's Guide,Timeline Figures, Wee Sing America CD)</v>
      </c>
      <c r="E68" s="82" t="str">
        <f>Bookshark!D56</f>
        <v>4</v>
      </c>
      <c r="F68" s="254" t="str">
        <f>Bookshark!E56</f>
        <v>Bookshark</v>
      </c>
      <c r="G68" s="254" t="str">
        <f>Bookshark!F56</f>
        <v>History</v>
      </c>
      <c r="H68" s="318">
        <f>Bookshark!G56</f>
        <v>107</v>
      </c>
      <c r="I68" s="318">
        <f>Bookshark!H56</f>
        <v>123.05</v>
      </c>
      <c r="J68" s="318">
        <f>Bookshark!I56</f>
        <v>0</v>
      </c>
    </row>
    <row r="69" spans="1:10" ht="12.75" hidden="1" customHeight="1" x14ac:dyDescent="0.2">
      <c r="A69" s="137">
        <f>SLP!$B$3</f>
        <v>0</v>
      </c>
      <c r="B69" s="82">
        <f>Bookshark!A57</f>
        <v>0</v>
      </c>
      <c r="C69" s="254" t="str">
        <f>Bookshark!B57</f>
        <v>EH30</v>
      </c>
      <c r="D69" s="254" t="str">
        <f>Bookshark!C57</f>
        <v>Lap book kit- American History II</v>
      </c>
      <c r="E69" s="82" t="str">
        <f>Bookshark!D57</f>
        <v>4</v>
      </c>
      <c r="F69" s="254" t="str">
        <f>Bookshark!E57</f>
        <v>Bookshark</v>
      </c>
      <c r="G69" s="254" t="str">
        <f>Bookshark!F57</f>
        <v>History</v>
      </c>
      <c r="H69" s="318">
        <f>Bookshark!G57</f>
        <v>50</v>
      </c>
      <c r="I69" s="318">
        <f>Bookshark!H57</f>
        <v>57.499999999999993</v>
      </c>
      <c r="J69" s="318">
        <f>Bookshark!I57</f>
        <v>0</v>
      </c>
    </row>
    <row r="70" spans="1:10" ht="12.75" hidden="1" customHeight="1" x14ac:dyDescent="0.2">
      <c r="A70" s="137">
        <f>SLP!$B$3</f>
        <v>0</v>
      </c>
      <c r="B70" s="82">
        <f>Bookshark!A58</f>
        <v>0</v>
      </c>
      <c r="C70" s="254" t="str">
        <f>Bookshark!B58</f>
        <v>ES4B</v>
      </c>
      <c r="D70" s="254" t="str">
        <f>Bookshark!C58</f>
        <v>E - Bookshark Science
The Usborne Internet-Linked Book of Astronomy and Space (ES01)
Diary of an Early American Boy (ES03)
Discover &amp; Do Level 4 DVD (ES06)
Mysteries and Marvels of Science (ES07)
Electricity and Magnetism (ES09)
TOPS 32 - Electricity (ES10)
TOPS 33 - Magnetism (ES11)
Usborne Complete Book of the Microscope (ES12)
Light &amp; Color (ES13)
Science E Instructor's Guide │Ages 9-12 (ESB)
Science Supplies Kit E (ESK)
Who Was Alexander Graham Bell? (ES15)</v>
      </c>
      <c r="E70" s="82" t="str">
        <f>Bookshark!D58</f>
        <v>4</v>
      </c>
      <c r="F70" s="254" t="str">
        <f>Bookshark!E58</f>
        <v>Bookshark</v>
      </c>
      <c r="G70" s="254" t="str">
        <f>Bookshark!F58</f>
        <v>Science</v>
      </c>
      <c r="H70" s="318">
        <f>Bookshark!G58</f>
        <v>144</v>
      </c>
      <c r="I70" s="318">
        <f>Bookshark!H58</f>
        <v>165.6</v>
      </c>
      <c r="J70" s="318">
        <f>Bookshark!I58</f>
        <v>0</v>
      </c>
    </row>
    <row r="71" spans="1:10" ht="12.75" hidden="1" customHeight="1" x14ac:dyDescent="0.2">
      <c r="A71" s="137">
        <f>SLP!$B$3</f>
        <v>0</v>
      </c>
      <c r="B71" s="82">
        <f>Bookshark!A59</f>
        <v>0</v>
      </c>
      <c r="C71" s="254" t="str">
        <f>Bookshark!B59</f>
        <v>ESB</v>
      </c>
      <c r="D71" s="254" t="str">
        <f>Bookshark!C59</f>
        <v>E - Science E Instructor's Guide</v>
      </c>
      <c r="E71" s="82" t="str">
        <f>Bookshark!D59</f>
        <v>4</v>
      </c>
      <c r="F71" s="254" t="str">
        <f>Bookshark!E59</f>
        <v>Bookshark</v>
      </c>
      <c r="G71" s="254" t="str">
        <f>Bookshark!F59</f>
        <v>Science</v>
      </c>
      <c r="H71" s="318">
        <f>Bookshark!G59</f>
        <v>48</v>
      </c>
      <c r="I71" s="318">
        <f>Bookshark!H59</f>
        <v>55.199999999999996</v>
      </c>
      <c r="J71" s="318">
        <f>Bookshark!I59</f>
        <v>0</v>
      </c>
    </row>
    <row r="72" spans="1:10" ht="12.75" hidden="1" customHeight="1" x14ac:dyDescent="0.2">
      <c r="A72" s="137">
        <f>SLP!$B$3</f>
        <v>0</v>
      </c>
      <c r="B72" s="82">
        <f>Bookshark!A60</f>
        <v>0</v>
      </c>
      <c r="C72" s="254" t="str">
        <f>Bookshark!B60</f>
        <v>ESK</v>
      </c>
      <c r="D72" s="254" t="str">
        <f>Bookshark!C60</f>
        <v>E - Science Supplies Kit E</v>
      </c>
      <c r="E72" s="82">
        <f>Bookshark!D60</f>
        <v>4</v>
      </c>
      <c r="F72" s="254" t="str">
        <f>Bookshark!E60</f>
        <v>Bookshark</v>
      </c>
      <c r="G72" s="254" t="str">
        <f>Bookshark!F60</f>
        <v>Science</v>
      </c>
      <c r="H72" s="318">
        <f>Bookshark!G60</f>
        <v>41</v>
      </c>
      <c r="I72" s="318">
        <f>Bookshark!H60</f>
        <v>47.15</v>
      </c>
      <c r="J72" s="318">
        <f>Bookshark!I60</f>
        <v>0</v>
      </c>
    </row>
    <row r="73" spans="1:10" ht="12.75" hidden="1" customHeight="1" x14ac:dyDescent="0.2">
      <c r="A73" s="137">
        <f>SLP!$B$3</f>
        <v>0</v>
      </c>
      <c r="B73" s="82">
        <f>Bookshark!A61</f>
        <v>0</v>
      </c>
      <c r="C73" s="254">
        <f>Bookshark!B61</f>
        <v>0</v>
      </c>
      <c r="D73" s="254">
        <f>Bookshark!C61</f>
        <v>0</v>
      </c>
      <c r="E73" s="82">
        <f>Bookshark!D61</f>
        <v>0</v>
      </c>
      <c r="F73" s="254">
        <f>Bookshark!E61</f>
        <v>0</v>
      </c>
      <c r="G73" s="254">
        <f>Bookshark!F61</f>
        <v>0</v>
      </c>
      <c r="H73" s="318">
        <f>Bookshark!G61</f>
        <v>0</v>
      </c>
      <c r="I73" s="318">
        <f>Bookshark!H61</f>
        <v>0</v>
      </c>
      <c r="J73" s="318">
        <f>Bookshark!I61</f>
        <v>0</v>
      </c>
    </row>
    <row r="74" spans="1:10" ht="12.75" hidden="1" customHeight="1" x14ac:dyDescent="0.2">
      <c r="A74" s="137">
        <f>SLP!$B$3</f>
        <v>0</v>
      </c>
      <c r="B74" s="82">
        <f>Bookshark!A62</f>
        <v>0</v>
      </c>
      <c r="C74" s="254" t="str">
        <f>Bookshark!B62</f>
        <v>5RHR</v>
      </c>
      <c r="D74" s="254" t="str">
        <f>Bookshark!C62</f>
        <v>F - Bookshark Reading with History (Eastern Hemisphere)
*Includes Consumables and Required Resources</v>
      </c>
      <c r="E74" s="82" t="str">
        <f>Bookshark!D62</f>
        <v>5</v>
      </c>
      <c r="F74" s="254" t="str">
        <f>Bookshark!E62</f>
        <v>Bookshark</v>
      </c>
      <c r="G74" s="254" t="str">
        <f>Bookshark!F62</f>
        <v>History</v>
      </c>
      <c r="H74" s="318">
        <f>Bookshark!G62</f>
        <v>245</v>
      </c>
      <c r="I74" s="318">
        <f>Bookshark!H62</f>
        <v>281.75</v>
      </c>
      <c r="J74" s="318">
        <f>Bookshark!I62</f>
        <v>0</v>
      </c>
    </row>
    <row r="75" spans="1:10" ht="12.75" hidden="1" customHeight="1" x14ac:dyDescent="0.2">
      <c r="A75" s="137">
        <f>SLP!$B$3</f>
        <v>0</v>
      </c>
      <c r="B75" s="82">
        <f>Bookshark!A63</f>
        <v>0</v>
      </c>
      <c r="C75" s="254">
        <f>Bookshark!B63</f>
        <v>0</v>
      </c>
      <c r="D75" s="254" t="str">
        <f>Bookshark!C63</f>
        <v>F - Bookshark Reading with History - BOOKS ONLY - History and LA  (Science not included)</v>
      </c>
      <c r="E75" s="82">
        <f>Bookshark!D63</f>
        <v>5</v>
      </c>
      <c r="F75" s="254" t="str">
        <f>Bookshark!E63</f>
        <v>Bookshark</v>
      </c>
      <c r="G75" s="254" t="str">
        <f>Bookshark!F63</f>
        <v>History</v>
      </c>
      <c r="H75" s="318">
        <f>Bookshark!G63</f>
        <v>30</v>
      </c>
      <c r="I75" s="318">
        <f>Bookshark!H63</f>
        <v>34.5</v>
      </c>
      <c r="J75" s="318">
        <f>Bookshark!I63</f>
        <v>0</v>
      </c>
    </row>
    <row r="76" spans="1:10" ht="12.75" hidden="1" customHeight="1" x14ac:dyDescent="0.2">
      <c r="A76" s="137">
        <f>SLP!$B$3</f>
        <v>0</v>
      </c>
      <c r="B76" s="82">
        <f>Bookshark!A64</f>
        <v>0</v>
      </c>
      <c r="C76" s="254" t="str">
        <f>Bookshark!B64</f>
        <v>FLB</v>
      </c>
      <c r="D76" s="254" t="str">
        <f>Bookshark!C64</f>
        <v>F - Bookshark Language Arts Instructor's Guide</v>
      </c>
      <c r="E76" s="82" t="str">
        <f>Bookshark!D64</f>
        <v>5</v>
      </c>
      <c r="F76" s="254" t="str">
        <f>Bookshark!E64</f>
        <v>Bookshark</v>
      </c>
      <c r="G76" s="254" t="str">
        <f>Bookshark!F64</f>
        <v>LA</v>
      </c>
      <c r="H76" s="318">
        <f>Bookshark!G64</f>
        <v>48</v>
      </c>
      <c r="I76" s="318">
        <f>Bookshark!H64</f>
        <v>55.199999999999996</v>
      </c>
      <c r="J76" s="318">
        <f>Bookshark!I64</f>
        <v>0</v>
      </c>
    </row>
    <row r="77" spans="1:10" ht="12.75" hidden="1" customHeight="1" x14ac:dyDescent="0.2">
      <c r="A77" s="137">
        <f>SLP!$B$3</f>
        <v>0</v>
      </c>
      <c r="B77" s="82">
        <f>Bookshark!A65</f>
        <v>0</v>
      </c>
      <c r="C77" s="254" t="str">
        <f>Bookshark!B65</f>
        <v>FHBB</v>
      </c>
      <c r="D77" s="254" t="str">
        <f>Bookshark!C65</f>
        <v>F - History F Instructor's Guide</v>
      </c>
      <c r="E77" s="82" t="str">
        <f>Bookshark!D65</f>
        <v>5</v>
      </c>
      <c r="F77" s="254" t="str">
        <f>Bookshark!E65</f>
        <v>Bookshark</v>
      </c>
      <c r="G77" s="254" t="str">
        <f>Bookshark!F65</f>
        <v>History</v>
      </c>
      <c r="H77" s="318">
        <f>Bookshark!G65</f>
        <v>85</v>
      </c>
      <c r="I77" s="318">
        <f>Bookshark!H65</f>
        <v>97.749999999999986</v>
      </c>
      <c r="J77" s="318">
        <f>Bookshark!I65</f>
        <v>0</v>
      </c>
    </row>
    <row r="78" spans="1:10" ht="12.75" hidden="1" customHeight="1" x14ac:dyDescent="0.2">
      <c r="A78" s="137">
        <f>SLP!$B$3</f>
        <v>0</v>
      </c>
      <c r="B78" s="82">
        <f>Bookshark!A66</f>
        <v>0</v>
      </c>
      <c r="C78" s="254" t="str">
        <f>Bookshark!B66</f>
        <v>RRH</v>
      </c>
      <c r="D78" s="254" t="str">
        <f>Bookshark!C66</f>
        <v>F - Bookshark Required Resources
Markable Map (MAP1)
D-Ring 3-inch Binder with Tabs (BK50)
Markable Map Markers (MAP2)
The Timeline Book (RR120)</v>
      </c>
      <c r="E78" s="82" t="str">
        <f>Bookshark!D66</f>
        <v>5</v>
      </c>
      <c r="F78" s="254" t="str">
        <f>Bookshark!E66</f>
        <v>Bookshark</v>
      </c>
      <c r="G78" s="254" t="str">
        <f>Bookshark!F66</f>
        <v>History</v>
      </c>
      <c r="H78" s="318">
        <f>Bookshark!G66</f>
        <v>71</v>
      </c>
      <c r="I78" s="318">
        <f>Bookshark!H66</f>
        <v>81.649999999999991</v>
      </c>
      <c r="J78" s="318">
        <f>Bookshark!I66</f>
        <v>0</v>
      </c>
    </row>
    <row r="79" spans="1:10" ht="12.75" hidden="1" customHeight="1" x14ac:dyDescent="0.2">
      <c r="A79" s="137">
        <f>SLP!$B$3</f>
        <v>0</v>
      </c>
      <c r="B79" s="82">
        <f>Bookshark!A67</f>
        <v>0</v>
      </c>
      <c r="C79" s="254" t="str">
        <f>Bookshark!B67</f>
        <v xml:space="preserve">FHBB, FHB1, FH23, FR252 </v>
      </c>
      <c r="D79" s="254" t="str">
        <f>Bookshark!C67</f>
        <v>F - Bookshark Consumables 
(Instructor's Guide,Timeline Figures, China Kit, Origami)</v>
      </c>
      <c r="E79" s="82" t="str">
        <f>Bookshark!D67</f>
        <v>5</v>
      </c>
      <c r="F79" s="254" t="str">
        <f>Bookshark!E67</f>
        <v>Bookshark</v>
      </c>
      <c r="G79" s="254" t="str">
        <f>Bookshark!F67</f>
        <v>History</v>
      </c>
      <c r="H79" s="318">
        <f>Bookshark!G67</f>
        <v>144</v>
      </c>
      <c r="I79" s="318">
        <f>Bookshark!H67</f>
        <v>165.6</v>
      </c>
      <c r="J79" s="318">
        <f>Bookshark!I67</f>
        <v>0</v>
      </c>
    </row>
    <row r="80" spans="1:10" ht="12.75" hidden="1" customHeight="1" x14ac:dyDescent="0.2">
      <c r="A80" s="137">
        <f>SLP!$B$3</f>
        <v>0</v>
      </c>
      <c r="B80" s="82">
        <f>Bookshark!A68</f>
        <v>0</v>
      </c>
      <c r="C80" s="254" t="str">
        <f>Bookshark!B68</f>
        <v>FS4B</v>
      </c>
      <c r="D80" s="254" t="str">
        <f>Bookshark!C68</f>
        <v>F - Bookshark Science
The Care &amp; Keeping of You: The Body Book for Younger Girls (FS01)
The Boy's Body Book: Everything You Need to Know for Growing Up You (FS02)
Food and Nutrition for Every Kid (FS05)
Improve Your Survival Skills (FS06)
Blood &amp; Guts: A Working Guide to Your Own Insides (FS12)
Usborne Internet-Linked Complete Book of the Human Body (FS13)
Science F Instructor's Guide │Ages 10-13 (FSB)
Understanding Your Brain (FS10)
Introduction to Genes and DNA (FS08)</v>
      </c>
      <c r="E80" s="82" t="str">
        <f>Bookshark!D68</f>
        <v>5</v>
      </c>
      <c r="F80" s="254" t="str">
        <f>Bookshark!E68</f>
        <v>Bookshark</v>
      </c>
      <c r="G80" s="254" t="str">
        <f>Bookshark!F68</f>
        <v>Science</v>
      </c>
      <c r="H80" s="318">
        <f>Bookshark!G68</f>
        <v>48</v>
      </c>
      <c r="I80" s="318">
        <f>Bookshark!H68</f>
        <v>55.199999999999996</v>
      </c>
      <c r="J80" s="318">
        <f>Bookshark!I68</f>
        <v>0</v>
      </c>
    </row>
    <row r="81" spans="1:10" ht="12.75" hidden="1" customHeight="1" x14ac:dyDescent="0.2">
      <c r="A81" s="137">
        <f>SLP!$B$3</f>
        <v>0</v>
      </c>
      <c r="B81" s="82">
        <f>Bookshark!A69</f>
        <v>0</v>
      </c>
      <c r="C81" s="254" t="str">
        <f>Bookshark!B69</f>
        <v>FSB</v>
      </c>
      <c r="D81" s="254" t="str">
        <f>Bookshark!C69</f>
        <v>F - Bookshark Science Instructor's Guide</v>
      </c>
      <c r="E81" s="82" t="str">
        <f>Bookshark!D69</f>
        <v>5</v>
      </c>
      <c r="F81" s="254" t="str">
        <f>Bookshark!E69</f>
        <v>Bookshark</v>
      </c>
      <c r="G81" s="254" t="str">
        <f>Bookshark!F69</f>
        <v>Science</v>
      </c>
      <c r="H81" s="318">
        <f>Bookshark!G69</f>
        <v>48</v>
      </c>
      <c r="I81" s="318">
        <f>Bookshark!H69</f>
        <v>55.199999999999996</v>
      </c>
      <c r="J81" s="318">
        <f>Bookshark!I69</f>
        <v>0</v>
      </c>
    </row>
    <row r="82" spans="1:10" ht="12.75" hidden="1" customHeight="1" x14ac:dyDescent="0.2">
      <c r="A82" s="137">
        <f>SLP!$B$3</f>
        <v>0</v>
      </c>
      <c r="B82" s="82">
        <f>Bookshark!A70</f>
        <v>0</v>
      </c>
      <c r="C82" s="254">
        <f>Bookshark!B70</f>
        <v>0</v>
      </c>
      <c r="D82" s="254">
        <f>Bookshark!C70</f>
        <v>0</v>
      </c>
      <c r="E82" s="82">
        <f>Bookshark!D70</f>
        <v>0</v>
      </c>
      <c r="F82" s="254">
        <f>Bookshark!E70</f>
        <v>0</v>
      </c>
      <c r="G82" s="254">
        <f>Bookshark!F70</f>
        <v>0</v>
      </c>
      <c r="H82" s="318">
        <f>Bookshark!G70</f>
        <v>0</v>
      </c>
      <c r="I82" s="318">
        <f>Bookshark!H70</f>
        <v>0</v>
      </c>
      <c r="J82" s="318">
        <f>Bookshark!I70</f>
        <v>0</v>
      </c>
    </row>
    <row r="83" spans="1:10" ht="12.75" hidden="1" customHeight="1" x14ac:dyDescent="0.2">
      <c r="A83" s="137">
        <f>SLP!$B$3</f>
        <v>0</v>
      </c>
      <c r="B83" s="82">
        <f>Bookshark!A71</f>
        <v>0</v>
      </c>
      <c r="C83" s="254" t="str">
        <f>Bookshark!B71</f>
        <v>6RHR</v>
      </c>
      <c r="D83" s="254" t="str">
        <f>Bookshark!C71</f>
        <v>G - Bookshark Reading with History (World History Year 1)
*Includes Consumables and Required Resources</v>
      </c>
      <c r="E83" s="82" t="str">
        <f>Bookshark!D71</f>
        <v>6</v>
      </c>
      <c r="F83" s="254" t="str">
        <f>Bookshark!E71</f>
        <v>Bookshark</v>
      </c>
      <c r="G83" s="254" t="str">
        <f>Bookshark!F71</f>
        <v>History</v>
      </c>
      <c r="H83" s="318">
        <f>Bookshark!G71</f>
        <v>197</v>
      </c>
      <c r="I83" s="318">
        <f>Bookshark!H71</f>
        <v>226.54999999999998</v>
      </c>
      <c r="J83" s="318">
        <f>Bookshark!I71</f>
        <v>0</v>
      </c>
    </row>
    <row r="84" spans="1:10" ht="12.75" hidden="1" customHeight="1" x14ac:dyDescent="0.2">
      <c r="A84" s="137">
        <f>SLP!$B$3</f>
        <v>0</v>
      </c>
      <c r="B84" s="82">
        <f>Bookshark!A72</f>
        <v>0</v>
      </c>
      <c r="C84" s="254">
        <f>Bookshark!B72</f>
        <v>0</v>
      </c>
      <c r="D84" s="254" t="str">
        <f>Bookshark!C72</f>
        <v>G - Bookshark Reading with History - BOOKS ONLY - History and LA  (Science not included)</v>
      </c>
      <c r="E84" s="82">
        <f>Bookshark!D72</f>
        <v>6</v>
      </c>
      <c r="F84" s="254" t="str">
        <f>Bookshark!E72</f>
        <v>Bookshark</v>
      </c>
      <c r="G84" s="254" t="str">
        <f>Bookshark!F72</f>
        <v>History</v>
      </c>
      <c r="H84" s="318">
        <f>Bookshark!G72</f>
        <v>30</v>
      </c>
      <c r="I84" s="318">
        <f>Bookshark!H72</f>
        <v>34.5</v>
      </c>
      <c r="J84" s="318">
        <f>Bookshark!I72</f>
        <v>0</v>
      </c>
    </row>
    <row r="85" spans="1:10" ht="12.75" hidden="1" customHeight="1" x14ac:dyDescent="0.2">
      <c r="A85" s="137">
        <f>SLP!$B$3</f>
        <v>0</v>
      </c>
      <c r="B85" s="82">
        <f>Bookshark!A73</f>
        <v>0</v>
      </c>
      <c r="C85" s="254" t="str">
        <f>Bookshark!B73</f>
        <v>GLB</v>
      </c>
      <c r="D85" s="254" t="str">
        <f>Bookshark!C73</f>
        <v>G - Bookshark Language Arts Instructor's Guide</v>
      </c>
      <c r="E85" s="82" t="str">
        <f>Bookshark!D73</f>
        <v>6</v>
      </c>
      <c r="F85" s="254" t="str">
        <f>Bookshark!E73</f>
        <v>Bookshark</v>
      </c>
      <c r="G85" s="254" t="str">
        <f>Bookshark!F73</f>
        <v>LA</v>
      </c>
      <c r="H85" s="318">
        <f>Bookshark!G73</f>
        <v>48</v>
      </c>
      <c r="I85" s="318">
        <f>Bookshark!H73</f>
        <v>55.199999999999996</v>
      </c>
      <c r="J85" s="318">
        <f>Bookshark!I73</f>
        <v>0</v>
      </c>
    </row>
    <row r="86" spans="1:10" ht="12.75" hidden="1" customHeight="1" x14ac:dyDescent="0.2">
      <c r="A86" s="137">
        <f>SLP!$B$3</f>
        <v>0</v>
      </c>
      <c r="B86" s="82">
        <f>Bookshark!A74</f>
        <v>0</v>
      </c>
      <c r="C86" s="254" t="str">
        <f>Bookshark!B74</f>
        <v>GHB</v>
      </c>
      <c r="D86" s="254" t="str">
        <f>Bookshark!C74</f>
        <v>G - History G Instructor's Guide</v>
      </c>
      <c r="E86" s="82" t="str">
        <f>Bookshark!D74</f>
        <v>6</v>
      </c>
      <c r="F86" s="254" t="str">
        <f>Bookshark!E74</f>
        <v>Bookshark</v>
      </c>
      <c r="G86" s="254" t="str">
        <f>Bookshark!F74</f>
        <v>History</v>
      </c>
      <c r="H86" s="318">
        <f>Bookshark!G74</f>
        <v>85</v>
      </c>
      <c r="I86" s="318">
        <f>Bookshark!H74</f>
        <v>97.749999999999986</v>
      </c>
      <c r="J86" s="318">
        <f>Bookshark!I74</f>
        <v>0</v>
      </c>
    </row>
    <row r="87" spans="1:10" ht="12.75" hidden="1" customHeight="1" x14ac:dyDescent="0.2">
      <c r="A87" s="137">
        <f>SLP!$B$3</f>
        <v>0</v>
      </c>
      <c r="B87" s="82">
        <f>Bookshark!A75</f>
        <v>0</v>
      </c>
      <c r="C87" s="254" t="str">
        <f>Bookshark!B75</f>
        <v>RRH</v>
      </c>
      <c r="D87" s="254" t="str">
        <f>Bookshark!C75</f>
        <v>G - Bookshark Required Resources
Markable Map (MAP1)
D-Ring 3-inch Binder with Tabs (BK50)
Markable Map Markers (MAP2)
The Timeline Book (RR120)</v>
      </c>
      <c r="E87" s="82" t="str">
        <f>Bookshark!D75</f>
        <v>6</v>
      </c>
      <c r="F87" s="254" t="str">
        <f>Bookshark!E75</f>
        <v>Bookshark</v>
      </c>
      <c r="G87" s="254" t="str">
        <f>Bookshark!F75</f>
        <v>History</v>
      </c>
      <c r="H87" s="318">
        <f>Bookshark!G75</f>
        <v>71</v>
      </c>
      <c r="I87" s="318">
        <f>Bookshark!H75</f>
        <v>81.649999999999991</v>
      </c>
      <c r="J87" s="318">
        <f>Bookshark!I75</f>
        <v>0</v>
      </c>
    </row>
    <row r="88" spans="1:10" ht="12.75" hidden="1" customHeight="1" x14ac:dyDescent="0.2">
      <c r="A88" s="137">
        <f>SLP!$B$3</f>
        <v>0</v>
      </c>
      <c r="B88" s="82">
        <f>Bookshark!A76</f>
        <v>0</v>
      </c>
      <c r="C88" s="254" t="str">
        <f>Bookshark!B76</f>
        <v>GHB, GHB1</v>
      </c>
      <c r="D88" s="254" t="str">
        <f>Bookshark!C76</f>
        <v>G - Bookshark Consumables 
(Instructor's Guide,Timeline Figures)</v>
      </c>
      <c r="E88" s="82" t="str">
        <f>Bookshark!D76</f>
        <v>6</v>
      </c>
      <c r="F88" s="254" t="str">
        <f>Bookshark!E76</f>
        <v>Bookshark</v>
      </c>
      <c r="G88" s="254" t="str">
        <f>Bookshark!F76</f>
        <v>History</v>
      </c>
      <c r="H88" s="318">
        <f>Bookshark!G76</f>
        <v>96</v>
      </c>
      <c r="I88" s="318">
        <f>Bookshark!H76</f>
        <v>110.39999999999999</v>
      </c>
      <c r="J88" s="318">
        <f>Bookshark!I76</f>
        <v>0</v>
      </c>
    </row>
    <row r="89" spans="1:10" ht="12.75" hidden="1" customHeight="1" x14ac:dyDescent="0.2">
      <c r="A89" s="137">
        <f>SLP!$B$3</f>
        <v>0</v>
      </c>
      <c r="B89" s="82">
        <f>Bookshark!A77</f>
        <v>0</v>
      </c>
      <c r="C89" s="254" t="str">
        <f>Bookshark!B77</f>
        <v>GH30</v>
      </c>
      <c r="D89" s="254" t="str">
        <f>Bookshark!C77</f>
        <v>Lap book kit- World History I</v>
      </c>
      <c r="E89" s="82" t="str">
        <f>Bookshark!D77</f>
        <v>6</v>
      </c>
      <c r="F89" s="254" t="str">
        <f>Bookshark!E77</f>
        <v>Bookshark</v>
      </c>
      <c r="G89" s="254" t="str">
        <f>Bookshark!F77</f>
        <v>History</v>
      </c>
      <c r="H89" s="318">
        <f>Bookshark!G77</f>
        <v>50</v>
      </c>
      <c r="I89" s="318">
        <f>Bookshark!H77</f>
        <v>57.499999999999993</v>
      </c>
      <c r="J89" s="318">
        <f>Bookshark!I77</f>
        <v>0</v>
      </c>
    </row>
    <row r="90" spans="1:10" ht="12.75" hidden="1" customHeight="1" x14ac:dyDescent="0.2">
      <c r="A90" s="137">
        <f>SLP!$B$3</f>
        <v>0</v>
      </c>
      <c r="B90" s="82">
        <f>Bookshark!A78</f>
        <v>0</v>
      </c>
      <c r="C90" s="254" t="str">
        <f>Bookshark!B78</f>
        <v>GS4B</v>
      </c>
      <c r="D90" s="254" t="str">
        <f>Bookshark!C78</f>
        <v>G - Bookshark Science
Encyclopedia of Planet Earth (GS01)
Genetics (GS09)
What's Science All About? (GS08)
TOPS 10 - Analysis (GS05)
TOPS 13 - Cohesion/Adhesion (GS06)
Science Supplies Kit 6 (GSK)
Science G Instructor's Guide | Ages 11-13 (GSB)</v>
      </c>
      <c r="E90" s="82" t="str">
        <f>Bookshark!D78</f>
        <v>6</v>
      </c>
      <c r="F90" s="254" t="str">
        <f>Bookshark!E78</f>
        <v>Bookshark</v>
      </c>
      <c r="G90" s="254" t="str">
        <f>Bookshark!F78</f>
        <v>Science</v>
      </c>
      <c r="H90" s="318">
        <f>Bookshark!G78</f>
        <v>107</v>
      </c>
      <c r="I90" s="318">
        <f>Bookshark!H78</f>
        <v>123.05</v>
      </c>
      <c r="J90" s="318">
        <f>Bookshark!I78</f>
        <v>0</v>
      </c>
    </row>
    <row r="91" spans="1:10" ht="12.75" hidden="1" customHeight="1" x14ac:dyDescent="0.2">
      <c r="A91" s="137">
        <f>SLP!$B$3</f>
        <v>0</v>
      </c>
      <c r="B91" s="82">
        <f>Bookshark!A79</f>
        <v>0</v>
      </c>
      <c r="C91" s="254" t="str">
        <f>Bookshark!B79</f>
        <v>GSB</v>
      </c>
      <c r="D91" s="254" t="str">
        <f>Bookshark!C79</f>
        <v>G - Science G Instructor's Guide</v>
      </c>
      <c r="E91" s="82" t="str">
        <f>Bookshark!D79</f>
        <v>6</v>
      </c>
      <c r="F91" s="254" t="str">
        <f>Bookshark!E79</f>
        <v>Bookshark</v>
      </c>
      <c r="G91" s="254" t="str">
        <f>Bookshark!F79</f>
        <v>Science</v>
      </c>
      <c r="H91" s="318">
        <f>Bookshark!G79</f>
        <v>48</v>
      </c>
      <c r="I91" s="318">
        <f>Bookshark!H79</f>
        <v>55.199999999999996</v>
      </c>
      <c r="J91" s="318">
        <f>Bookshark!I79</f>
        <v>0</v>
      </c>
    </row>
    <row r="92" spans="1:10" ht="12.75" hidden="1" customHeight="1" x14ac:dyDescent="0.2">
      <c r="A92" s="137">
        <f>SLP!$B$3</f>
        <v>0</v>
      </c>
      <c r="B92" s="82">
        <f>Bookshark!A80</f>
        <v>0</v>
      </c>
      <c r="C92" s="254" t="str">
        <f>Bookshark!B80</f>
        <v>GSK</v>
      </c>
      <c r="D92" s="254" t="str">
        <f>Bookshark!C80</f>
        <v>G - Science Supplies Kit G</v>
      </c>
      <c r="E92" s="82">
        <f>Bookshark!D80</f>
        <v>6</v>
      </c>
      <c r="F92" s="254" t="str">
        <f>Bookshark!E80</f>
        <v>Bookshark</v>
      </c>
      <c r="G92" s="254" t="str">
        <f>Bookshark!F80</f>
        <v>Science</v>
      </c>
      <c r="H92" s="318">
        <f>Bookshark!G80</f>
        <v>59</v>
      </c>
      <c r="I92" s="318">
        <f>Bookshark!H80</f>
        <v>67.849999999999994</v>
      </c>
      <c r="J92" s="318">
        <f>Bookshark!I80</f>
        <v>0</v>
      </c>
    </row>
    <row r="93" spans="1:10" ht="12.75" hidden="1" customHeight="1" x14ac:dyDescent="0.2">
      <c r="A93" s="137">
        <f>SLP!$B$3</f>
        <v>0</v>
      </c>
      <c r="B93" s="82">
        <f>Bookshark!A81</f>
        <v>0</v>
      </c>
      <c r="C93" s="254">
        <f>Bookshark!B81</f>
        <v>0</v>
      </c>
      <c r="D93" s="254">
        <f>Bookshark!C81</f>
        <v>0</v>
      </c>
      <c r="E93" s="82">
        <f>Bookshark!D81</f>
        <v>0</v>
      </c>
      <c r="F93" s="254">
        <f>Bookshark!E81</f>
        <v>0</v>
      </c>
      <c r="G93" s="254">
        <f>Bookshark!F81</f>
        <v>0</v>
      </c>
      <c r="H93" s="318">
        <f>Bookshark!G81</f>
        <v>0</v>
      </c>
      <c r="I93" s="318">
        <f>Bookshark!H81</f>
        <v>0</v>
      </c>
      <c r="J93" s="318">
        <f>Bookshark!I81</f>
        <v>0</v>
      </c>
    </row>
    <row r="94" spans="1:10" ht="12.75" hidden="1" customHeight="1" x14ac:dyDescent="0.2">
      <c r="A94" s="137">
        <f>SLP!$B$3</f>
        <v>0</v>
      </c>
      <c r="B94" s="82">
        <f>Bookshark!A82</f>
        <v>0</v>
      </c>
      <c r="C94" s="254" t="str">
        <f>Bookshark!B82</f>
        <v>7RHR</v>
      </c>
      <c r="D94" s="254" t="str">
        <f>Bookshark!C82</f>
        <v>H - Bookshark Reading with History (World History Year 2)
*Includes Consumables and Required Resources</v>
      </c>
      <c r="E94" s="82" t="str">
        <f>Bookshark!D82</f>
        <v>7</v>
      </c>
      <c r="F94" s="254" t="str">
        <f>Bookshark!E82</f>
        <v>Bookshark</v>
      </c>
      <c r="G94" s="254" t="str">
        <f>Bookshark!F82</f>
        <v>History</v>
      </c>
      <c r="H94" s="318">
        <f>Bookshark!G82</f>
        <v>204</v>
      </c>
      <c r="I94" s="318">
        <f>Bookshark!H82</f>
        <v>234.6</v>
      </c>
      <c r="J94" s="318">
        <f>Bookshark!I82</f>
        <v>0</v>
      </c>
    </row>
    <row r="95" spans="1:10" ht="12.75" hidden="1" customHeight="1" x14ac:dyDescent="0.2">
      <c r="A95" s="137">
        <f>SLP!$B$3</f>
        <v>0</v>
      </c>
      <c r="B95" s="82">
        <f>Bookshark!A83</f>
        <v>0</v>
      </c>
      <c r="C95" s="254">
        <f>Bookshark!B83</f>
        <v>0</v>
      </c>
      <c r="D95" s="254" t="str">
        <f>Bookshark!C83</f>
        <v>H - Bookshark Reading with History - BOOKS ONLY - History and LA  (Science not included)</v>
      </c>
      <c r="E95" s="82">
        <f>Bookshark!D83</f>
        <v>7</v>
      </c>
      <c r="F95" s="254" t="str">
        <f>Bookshark!E83</f>
        <v>Bookshark</v>
      </c>
      <c r="G95" s="254" t="str">
        <f>Bookshark!F83</f>
        <v>History</v>
      </c>
      <c r="H95" s="318">
        <f>Bookshark!G83</f>
        <v>30</v>
      </c>
      <c r="I95" s="318">
        <f>Bookshark!H83</f>
        <v>34.5</v>
      </c>
      <c r="J95" s="318">
        <f>Bookshark!I83</f>
        <v>0</v>
      </c>
    </row>
    <row r="96" spans="1:10" ht="12.75" hidden="1" customHeight="1" x14ac:dyDescent="0.2">
      <c r="A96" s="137">
        <f>SLP!$B$3</f>
        <v>0</v>
      </c>
      <c r="B96" s="82">
        <f>Bookshark!A84</f>
        <v>0</v>
      </c>
      <c r="C96" s="254" t="str">
        <f>Bookshark!B84</f>
        <v>GLA</v>
      </c>
      <c r="D96" s="254" t="str">
        <f>Bookshark!C84</f>
        <v>H - Bookshark Language Arts Instructor's Guide</v>
      </c>
      <c r="E96" s="82" t="str">
        <f>Bookshark!D84</f>
        <v>7</v>
      </c>
      <c r="F96" s="254" t="str">
        <f>Bookshark!E84</f>
        <v>Bookshark</v>
      </c>
      <c r="G96" s="254" t="str">
        <f>Bookshark!F84</f>
        <v>LA</v>
      </c>
      <c r="H96" s="318">
        <f>Bookshark!G84</f>
        <v>48</v>
      </c>
      <c r="I96" s="318">
        <f>Bookshark!H84</f>
        <v>55.199999999999996</v>
      </c>
      <c r="J96" s="318">
        <f>Bookshark!I84</f>
        <v>0</v>
      </c>
    </row>
    <row r="97" spans="1:10" ht="12.75" hidden="1" customHeight="1" x14ac:dyDescent="0.2">
      <c r="A97" s="137">
        <f>SLP!$B$3</f>
        <v>0</v>
      </c>
      <c r="B97" s="82">
        <f>Bookshark!A85</f>
        <v>0</v>
      </c>
      <c r="C97" s="254" t="str">
        <f>Bookshark!B85</f>
        <v>HHB</v>
      </c>
      <c r="D97" s="254" t="str">
        <f>Bookshark!C85</f>
        <v>H - History H Instructor's Guide</v>
      </c>
      <c r="E97" s="82" t="str">
        <f>Bookshark!D85</f>
        <v>7</v>
      </c>
      <c r="F97" s="254" t="str">
        <f>Bookshark!E85</f>
        <v>Bookshark</v>
      </c>
      <c r="G97" s="254" t="str">
        <f>Bookshark!F85</f>
        <v>History</v>
      </c>
      <c r="H97" s="318">
        <f>Bookshark!G85</f>
        <v>85</v>
      </c>
      <c r="I97" s="318">
        <f>Bookshark!H85</f>
        <v>97.749999999999986</v>
      </c>
      <c r="J97" s="318">
        <f>Bookshark!I85</f>
        <v>0</v>
      </c>
    </row>
    <row r="98" spans="1:10" ht="12.75" hidden="1" customHeight="1" x14ac:dyDescent="0.2">
      <c r="A98" s="137">
        <f>SLP!$B$3</f>
        <v>0</v>
      </c>
      <c r="B98" s="82">
        <f>Bookshark!A86</f>
        <v>0</v>
      </c>
      <c r="C98" s="254" t="str">
        <f>Bookshark!B86</f>
        <v>RRH</v>
      </c>
      <c r="D98" s="254" t="str">
        <f>Bookshark!C86</f>
        <v>H - Bookshark Required Resources
Markable Map (MAP1)
D-Ring 3-inch Binder with Tabs (BK50)
Markable Map Markers (MAP2)
The Timeline Book (RR120)</v>
      </c>
      <c r="E98" s="82" t="str">
        <f>Bookshark!D86</f>
        <v>7</v>
      </c>
      <c r="F98" s="254" t="str">
        <f>Bookshark!E86</f>
        <v>Bookshark</v>
      </c>
      <c r="G98" s="254" t="str">
        <f>Bookshark!F86</f>
        <v>History</v>
      </c>
      <c r="H98" s="318">
        <f>Bookshark!G86</f>
        <v>71</v>
      </c>
      <c r="I98" s="318">
        <f>Bookshark!H86</f>
        <v>81.649999999999991</v>
      </c>
      <c r="J98" s="318">
        <f>Bookshark!I86</f>
        <v>0</v>
      </c>
    </row>
    <row r="99" spans="1:10" ht="12.75" hidden="1" customHeight="1" x14ac:dyDescent="0.2">
      <c r="A99" s="137">
        <f>SLP!$B$3</f>
        <v>0</v>
      </c>
      <c r="B99" s="82">
        <f>Bookshark!A87</f>
        <v>0</v>
      </c>
      <c r="C99" s="254" t="str">
        <f>Bookshark!B87</f>
        <v>HHB, HHB1</v>
      </c>
      <c r="D99" s="254" t="str">
        <f>Bookshark!C87</f>
        <v>H - Bookshark Consumables 
(Instructor's Guide,Timeline Figures)</v>
      </c>
      <c r="E99" s="82" t="str">
        <f>Bookshark!D87</f>
        <v>7</v>
      </c>
      <c r="F99" s="254" t="str">
        <f>Bookshark!E87</f>
        <v>Bookshark</v>
      </c>
      <c r="G99" s="254" t="str">
        <f>Bookshark!F87</f>
        <v>History</v>
      </c>
      <c r="H99" s="318">
        <f>Bookshark!G87</f>
        <v>103</v>
      </c>
      <c r="I99" s="318">
        <f>Bookshark!H87</f>
        <v>118.44999999999999</v>
      </c>
      <c r="J99" s="318">
        <f>Bookshark!I87</f>
        <v>0</v>
      </c>
    </row>
    <row r="100" spans="1:10" ht="12.75" hidden="1" customHeight="1" x14ac:dyDescent="0.2">
      <c r="A100" s="137">
        <f>SLP!$B$3</f>
        <v>0</v>
      </c>
      <c r="B100" s="82">
        <f>Bookshark!A88</f>
        <v>0</v>
      </c>
      <c r="C100" s="254" t="str">
        <f>Bookshark!B88</f>
        <v>HH30</v>
      </c>
      <c r="D100" s="254" t="str">
        <f>Bookshark!C88</f>
        <v>Lap book kit- World History II</v>
      </c>
      <c r="E100" s="82" t="str">
        <f>Bookshark!D88</f>
        <v>7</v>
      </c>
      <c r="F100" s="254" t="str">
        <f>Bookshark!E88</f>
        <v>Bookshark</v>
      </c>
      <c r="G100" s="254" t="str">
        <f>Bookshark!F88</f>
        <v>History</v>
      </c>
      <c r="H100" s="318">
        <f>Bookshark!G88</f>
        <v>50</v>
      </c>
      <c r="I100" s="318">
        <f>Bookshark!H88</f>
        <v>57.499999999999993</v>
      </c>
      <c r="J100" s="318">
        <f>Bookshark!I88</f>
        <v>0</v>
      </c>
    </row>
    <row r="101" spans="1:10" ht="12.75" hidden="1" customHeight="1" x14ac:dyDescent="0.2">
      <c r="A101" s="137">
        <f>SLP!$B$3</f>
        <v>0</v>
      </c>
      <c r="B101" s="82">
        <f>Bookshark!A89</f>
        <v>0</v>
      </c>
      <c r="C101" s="254" t="str">
        <f>Bookshark!B89</f>
        <v>HS4B</v>
      </c>
      <c r="D101" s="254" t="str">
        <f>Bookshark!C89</f>
        <v>H - Bookshark Science H
Cool Stuff 2.0 and How it Works (GS02)
Energy (HS04)
Planet Earth (HS05)
Robotics (HS06)
The Industrial Revolution (HS07)
Garbage (HS08)
CanaIs and Dams (HS09)
Weather &amp; Climate Change (HS10)
Science Supplies Kit 7 (HSK)
Science 7 Instructor's Guide | Ages 12-14 (HSB)</v>
      </c>
      <c r="E101" s="82" t="str">
        <f>Bookshark!D89</f>
        <v>7</v>
      </c>
      <c r="F101" s="254" t="str">
        <f>Bookshark!E89</f>
        <v>Bookshark</v>
      </c>
      <c r="G101" s="254" t="str">
        <f>Bookshark!F89</f>
        <v>Science</v>
      </c>
      <c r="H101" s="318">
        <f>Bookshark!G89</f>
        <v>124</v>
      </c>
      <c r="I101" s="318">
        <f>Bookshark!H89</f>
        <v>142.6</v>
      </c>
      <c r="J101" s="318">
        <f>Bookshark!I89</f>
        <v>0</v>
      </c>
    </row>
    <row r="102" spans="1:10" ht="12.75" hidden="1" customHeight="1" x14ac:dyDescent="0.2">
      <c r="A102" s="137">
        <f>SLP!$B$3</f>
        <v>0</v>
      </c>
      <c r="B102" s="82">
        <f>Bookshark!A90</f>
        <v>0</v>
      </c>
      <c r="C102" s="254" t="str">
        <f>Bookshark!B90</f>
        <v>HSB</v>
      </c>
      <c r="D102" s="254" t="str">
        <f>Bookshark!C90</f>
        <v>H - Science H Instructor's Guide</v>
      </c>
      <c r="E102" s="82" t="str">
        <f>Bookshark!D90</f>
        <v>7</v>
      </c>
      <c r="F102" s="254" t="str">
        <f>Bookshark!E90</f>
        <v>Bookshark</v>
      </c>
      <c r="G102" s="254" t="str">
        <f>Bookshark!F90</f>
        <v>Science</v>
      </c>
      <c r="H102" s="318">
        <f>Bookshark!G90</f>
        <v>48</v>
      </c>
      <c r="I102" s="318">
        <f>Bookshark!H90</f>
        <v>55.199999999999996</v>
      </c>
      <c r="J102" s="318">
        <f>Bookshark!I90</f>
        <v>0</v>
      </c>
    </row>
    <row r="103" spans="1:10" ht="12.75" hidden="1" customHeight="1" x14ac:dyDescent="0.2">
      <c r="A103" s="137">
        <f>SLP!$B$3</f>
        <v>0</v>
      </c>
      <c r="B103" s="82">
        <f>Bookshark!A91</f>
        <v>0</v>
      </c>
      <c r="C103" s="254" t="str">
        <f>Bookshark!B91</f>
        <v>HSK</v>
      </c>
      <c r="D103" s="254" t="str">
        <f>Bookshark!C91</f>
        <v>H - Science Supplies Kit H</v>
      </c>
      <c r="E103" s="82">
        <f>Bookshark!D91</f>
        <v>7</v>
      </c>
      <c r="F103" s="254" t="str">
        <f>Bookshark!E91</f>
        <v>Bookshark</v>
      </c>
      <c r="G103" s="254" t="str">
        <f>Bookshark!F91</f>
        <v>Science</v>
      </c>
      <c r="H103" s="318">
        <f>Bookshark!G91</f>
        <v>76</v>
      </c>
      <c r="I103" s="318">
        <f>Bookshark!H91</f>
        <v>87.399999999999991</v>
      </c>
      <c r="J103" s="318">
        <f>Bookshark!I91</f>
        <v>0</v>
      </c>
    </row>
    <row r="104" spans="1:10" ht="12.75" hidden="1" customHeight="1" x14ac:dyDescent="0.2">
      <c r="A104" s="137">
        <f>SLP!$B$3</f>
        <v>0</v>
      </c>
      <c r="B104" s="82">
        <f>Bookshark!A92</f>
        <v>0</v>
      </c>
      <c r="C104" s="254">
        <f>Bookshark!B92</f>
        <v>0</v>
      </c>
      <c r="D104" s="254">
        <f>Bookshark!C92</f>
        <v>0</v>
      </c>
      <c r="E104" s="82">
        <f>Bookshark!D92</f>
        <v>0</v>
      </c>
      <c r="F104" s="254">
        <f>Bookshark!E92</f>
        <v>0</v>
      </c>
      <c r="G104" s="254">
        <f>Bookshark!F92</f>
        <v>0</v>
      </c>
      <c r="H104" s="318">
        <f>Bookshark!G92</f>
        <v>0</v>
      </c>
      <c r="I104" s="318">
        <f>Bookshark!H92</f>
        <v>0</v>
      </c>
      <c r="J104" s="318">
        <f>Bookshark!I92</f>
        <v>0</v>
      </c>
    </row>
    <row r="105" spans="1:10" ht="12.75" hidden="1" customHeight="1" x14ac:dyDescent="0.2">
      <c r="A105" s="137">
        <f>SLP!$B$3</f>
        <v>0</v>
      </c>
      <c r="B105" s="82">
        <f>Bookshark!A93</f>
        <v>0</v>
      </c>
      <c r="C105" s="254" t="str">
        <f>Bookshark!B93</f>
        <v>9RHB</v>
      </c>
      <c r="D105" s="254" t="str">
        <f>Bookshark!C93</f>
        <v>I - Bookshark American History &amp; Literature
*Includes Required Resources</v>
      </c>
      <c r="E105" s="82" t="str">
        <f>Bookshark!D93</f>
        <v>8</v>
      </c>
      <c r="F105" s="254" t="str">
        <f>Bookshark!E93</f>
        <v>Bookshark</v>
      </c>
      <c r="G105" s="254" t="str">
        <f>Bookshark!F93</f>
        <v>History</v>
      </c>
      <c r="H105" s="318">
        <f>Bookshark!G93</f>
        <v>230</v>
      </c>
      <c r="I105" s="318">
        <f>Bookshark!H93</f>
        <v>264.5</v>
      </c>
      <c r="J105" s="318">
        <f>Bookshark!I93</f>
        <v>0</v>
      </c>
    </row>
    <row r="106" spans="1:10" ht="12.75" hidden="1" customHeight="1" x14ac:dyDescent="0.2">
      <c r="A106" s="137">
        <f>SLP!$B$3</f>
        <v>0</v>
      </c>
      <c r="B106" s="82">
        <f>Bookshark!A94</f>
        <v>0</v>
      </c>
      <c r="C106" s="254">
        <f>Bookshark!B94</f>
        <v>0</v>
      </c>
      <c r="D106" s="254" t="str">
        <f>Bookshark!C94</f>
        <v>I - Bookshark Reading with History - BOOKS ONLY - History and LA  (Science not included)</v>
      </c>
      <c r="E106" s="82">
        <f>Bookshark!D94</f>
        <v>8</v>
      </c>
      <c r="F106" s="254" t="str">
        <f>Bookshark!E94</f>
        <v>Bookshark</v>
      </c>
      <c r="G106" s="254" t="str">
        <f>Bookshark!F94</f>
        <v>History</v>
      </c>
      <c r="H106" s="318">
        <f>Bookshark!G94</f>
        <v>30</v>
      </c>
      <c r="I106" s="318">
        <f>Bookshark!H94</f>
        <v>34.5</v>
      </c>
      <c r="J106" s="318">
        <f>Bookshark!I94</f>
        <v>0</v>
      </c>
    </row>
    <row r="107" spans="1:10" ht="12.75" hidden="1" customHeight="1" x14ac:dyDescent="0.2">
      <c r="A107" s="137">
        <f>SLP!$B$3</f>
        <v>0</v>
      </c>
      <c r="B107" s="82">
        <f>Bookshark!A95</f>
        <v>0</v>
      </c>
      <c r="C107" s="254" t="str">
        <f>Bookshark!B95</f>
        <v>ILB-SG, ILB-PG</v>
      </c>
      <c r="D107" s="254" t="str">
        <f>Bookshark!C95</f>
        <v>I - American Historical Literature &amp; Language Arts Parent Guide and Student Guide</v>
      </c>
      <c r="E107" s="82" t="str">
        <f>Bookshark!D95</f>
        <v>8</v>
      </c>
      <c r="F107" s="254" t="str">
        <f>Bookshark!E95</f>
        <v>Bookshark</v>
      </c>
      <c r="G107" s="254" t="str">
        <f>Bookshark!F95</f>
        <v>LA</v>
      </c>
      <c r="H107" s="318">
        <f>Bookshark!G95</f>
        <v>47</v>
      </c>
      <c r="I107" s="318">
        <f>Bookshark!H95</f>
        <v>54.05</v>
      </c>
      <c r="J107" s="318">
        <f>Bookshark!I95</f>
        <v>0</v>
      </c>
    </row>
    <row r="108" spans="1:10" ht="12.75" hidden="1" customHeight="1" x14ac:dyDescent="0.2">
      <c r="A108" s="137">
        <f>SLP!$B$3</f>
        <v>0</v>
      </c>
      <c r="B108" s="82">
        <f>Bookshark!A96</f>
        <v>0</v>
      </c>
      <c r="C108" s="254" t="str">
        <f>Bookshark!B96</f>
        <v>IHB-SG, IHB-PG</v>
      </c>
      <c r="D108" s="254" t="str">
        <f>Bookshark!C96</f>
        <v>I - History Parent Guide and Student Guide</v>
      </c>
      <c r="E108" s="82" t="str">
        <f>Bookshark!D96</f>
        <v>8</v>
      </c>
      <c r="F108" s="254" t="str">
        <f>Bookshark!E96</f>
        <v>Bookshark</v>
      </c>
      <c r="G108" s="254" t="str">
        <f>Bookshark!F96</f>
        <v>History</v>
      </c>
      <c r="H108" s="318">
        <f>Bookshark!G96</f>
        <v>82</v>
      </c>
      <c r="I108" s="318">
        <f>Bookshark!H96</f>
        <v>94.3</v>
      </c>
      <c r="J108" s="318">
        <f>Bookshark!I96</f>
        <v>0</v>
      </c>
    </row>
    <row r="109" spans="1:10" ht="12.75" hidden="1" customHeight="1" x14ac:dyDescent="0.2">
      <c r="A109" s="137">
        <f>SLP!$B$3</f>
        <v>0</v>
      </c>
      <c r="B109" s="82">
        <f>Bookshark!A97</f>
        <v>0</v>
      </c>
      <c r="C109" s="254">
        <f>Bookshark!B97</f>
        <v>0</v>
      </c>
      <c r="D109" s="254" t="str">
        <f>Bookshark!C97</f>
        <v>I - Bookshark Required Resources
Two D-Ring 3-inch Binder with Tabs (BK50-2)
The Timeline Book (RR120)</v>
      </c>
      <c r="E109" s="82" t="str">
        <f>Bookshark!D97</f>
        <v>8</v>
      </c>
      <c r="F109" s="254" t="str">
        <f>Bookshark!E97</f>
        <v>Bookshark</v>
      </c>
      <c r="G109" s="254" t="str">
        <f>Bookshark!F97</f>
        <v>History</v>
      </c>
      <c r="H109" s="318">
        <f>Bookshark!G97</f>
        <v>71</v>
      </c>
      <c r="I109" s="318">
        <f>Bookshark!H97</f>
        <v>81.649999999999991</v>
      </c>
      <c r="J109" s="318">
        <f>Bookshark!I97</f>
        <v>0</v>
      </c>
    </row>
    <row r="110" spans="1:10" ht="12.75" hidden="1" customHeight="1" x14ac:dyDescent="0.2">
      <c r="A110" s="137">
        <f>SLP!$B$3</f>
        <v>0</v>
      </c>
      <c r="B110" s="82">
        <f>Bookshark!A98</f>
        <v>0</v>
      </c>
      <c r="C110" s="254" t="str">
        <f>Bookshark!B98</f>
        <v>IS4B</v>
      </c>
      <c r="D110" s="254" t="str">
        <f>Bookshark!C98</f>
        <v>I - Science Set (Physics, Electromagnetism and Waves)</v>
      </c>
      <c r="E110" s="82" t="str">
        <f>Bookshark!D98</f>
        <v>8</v>
      </c>
      <c r="F110" s="254" t="str">
        <f>Bookshark!E98</f>
        <v>Bookshark</v>
      </c>
      <c r="G110" s="254" t="str">
        <f>Bookshark!F98</f>
        <v>Science</v>
      </c>
      <c r="H110" s="318">
        <f>Bookshark!G98</f>
        <v>209</v>
      </c>
      <c r="I110" s="318">
        <f>Bookshark!H98</f>
        <v>240.35</v>
      </c>
      <c r="J110" s="318">
        <f>Bookshark!I98</f>
        <v>0</v>
      </c>
    </row>
    <row r="111" spans="1:10" ht="12.75" hidden="1" customHeight="1" x14ac:dyDescent="0.2">
      <c r="A111" s="137">
        <f>SLP!$B$3</f>
        <v>0</v>
      </c>
      <c r="B111" s="82">
        <f>Bookshark!A99</f>
        <v>0</v>
      </c>
      <c r="C111" s="254" t="str">
        <f>Bookshark!B99</f>
        <v>ISB</v>
      </c>
      <c r="D111" s="254" t="str">
        <f>Bookshark!C99</f>
        <v>I - Science I Instructor's Guide</v>
      </c>
      <c r="E111" s="82" t="str">
        <f>Bookshark!D99</f>
        <v>8</v>
      </c>
      <c r="F111" s="254" t="str">
        <f>Bookshark!E99</f>
        <v>Bookshark</v>
      </c>
      <c r="G111" s="254" t="str">
        <f>Bookshark!F99</f>
        <v>Science</v>
      </c>
      <c r="H111" s="318">
        <f>Bookshark!G99</f>
        <v>48</v>
      </c>
      <c r="I111" s="318">
        <f>Bookshark!H99</f>
        <v>55.199999999999996</v>
      </c>
      <c r="J111" s="318">
        <f>Bookshark!I99</f>
        <v>0</v>
      </c>
    </row>
    <row r="112" spans="1:10" ht="12.75" hidden="1" customHeight="1" x14ac:dyDescent="0.2">
      <c r="A112" s="137">
        <f>SLP!$B$3</f>
        <v>0</v>
      </c>
      <c r="B112" s="82">
        <f>Bookshark!A100</f>
        <v>0</v>
      </c>
      <c r="C112" s="254" t="str">
        <f>Bookshark!B100</f>
        <v>JSK</v>
      </c>
      <c r="D112" s="254" t="str">
        <f>Bookshark!C100</f>
        <v>I - Science Supplies Kit I</v>
      </c>
      <c r="E112" s="82" t="str">
        <f>Bookshark!D100</f>
        <v>8</v>
      </c>
      <c r="F112" s="254" t="str">
        <f>Bookshark!E100</f>
        <v>Bookshark</v>
      </c>
      <c r="G112" s="254" t="str">
        <f>Bookshark!F100</f>
        <v>Science</v>
      </c>
      <c r="H112" s="318">
        <f>Bookshark!G100</f>
        <v>100</v>
      </c>
      <c r="I112" s="318">
        <f>Bookshark!H100</f>
        <v>114.99999999999999</v>
      </c>
      <c r="J112" s="318">
        <f>Bookshark!I100</f>
        <v>0</v>
      </c>
    </row>
    <row r="113" spans="1:10" ht="12.75" hidden="1" customHeight="1" x14ac:dyDescent="0.2">
      <c r="A113" s="137">
        <f>SLP!$B$3</f>
        <v>0</v>
      </c>
      <c r="B113" s="82">
        <f>Bookshark!A101</f>
        <v>0</v>
      </c>
      <c r="C113" s="254">
        <f>Bookshark!B101</f>
        <v>0</v>
      </c>
      <c r="D113" s="254">
        <f>Bookshark!C101</f>
        <v>0</v>
      </c>
      <c r="E113" s="82">
        <f>Bookshark!D101</f>
        <v>0</v>
      </c>
      <c r="F113" s="254">
        <f>Bookshark!E101</f>
        <v>0</v>
      </c>
      <c r="G113" s="254">
        <f>Bookshark!F101</f>
        <v>0</v>
      </c>
      <c r="H113" s="318">
        <f>Bookshark!G101</f>
        <v>0</v>
      </c>
      <c r="I113" s="318">
        <f>Bookshark!H101</f>
        <v>0</v>
      </c>
      <c r="J113" s="318">
        <f>Bookshark!I101</f>
        <v>0</v>
      </c>
    </row>
    <row r="114" spans="1:10" ht="12.75" hidden="1" customHeight="1" x14ac:dyDescent="0.2">
      <c r="A114" s="137">
        <f>SLP!$B$3</f>
        <v>0</v>
      </c>
      <c r="B114" s="82">
        <f>Bookshark!A102</f>
        <v>0</v>
      </c>
      <c r="C114" s="254" t="str">
        <f>Bookshark!B102</f>
        <v>8RHB</v>
      </c>
      <c r="D114" s="254" t="str">
        <f>Bookshark!C102</f>
        <v xml:space="preserve">J - History of Science and Language Arts &amp; Classic Literature
*Includes Required Resources
</v>
      </c>
      <c r="E114" s="82" t="str">
        <f>Bookshark!D102</f>
        <v>9</v>
      </c>
      <c r="F114" s="254" t="str">
        <f>Bookshark!E102</f>
        <v>Bookshark</v>
      </c>
      <c r="G114" s="254" t="str">
        <f>Bookshark!F102</f>
        <v>History</v>
      </c>
      <c r="H114" s="318">
        <f>Bookshark!G102</f>
        <v>272</v>
      </c>
      <c r="I114" s="318">
        <f>Bookshark!H102</f>
        <v>312.79999999999995</v>
      </c>
      <c r="J114" s="318">
        <f>Bookshark!I102</f>
        <v>0</v>
      </c>
    </row>
    <row r="115" spans="1:10" ht="12.75" hidden="1" customHeight="1" x14ac:dyDescent="0.2">
      <c r="A115" s="137">
        <f>SLP!$B$3</f>
        <v>0</v>
      </c>
      <c r="B115" s="82">
        <f>Bookshark!A103</f>
        <v>0</v>
      </c>
      <c r="C115" s="254" t="str">
        <f>Bookshark!B103</f>
        <v>JLB-SG</v>
      </c>
      <c r="D115" s="254" t="str">
        <f>Bookshark!C103</f>
        <v>Classical Literature &amp; Language Arts J Student Guide (JLB-SG)</v>
      </c>
      <c r="E115" s="82" t="str">
        <f>Bookshark!D103</f>
        <v>9</v>
      </c>
      <c r="F115" s="254" t="str">
        <f>Bookshark!E103</f>
        <v>Bookshark</v>
      </c>
      <c r="G115" s="254" t="str">
        <f>Bookshark!F103</f>
        <v>History</v>
      </c>
      <c r="H115" s="318">
        <f>Bookshark!G103</f>
        <v>34</v>
      </c>
      <c r="I115" s="318">
        <f>Bookshark!H103</f>
        <v>39.099999999999994</v>
      </c>
      <c r="J115" s="318">
        <f>Bookshark!I103</f>
        <v>0</v>
      </c>
    </row>
    <row r="116" spans="1:10" ht="12.75" hidden="1" customHeight="1" x14ac:dyDescent="0.2">
      <c r="A116" s="137">
        <f>SLP!$B$3</f>
        <v>0</v>
      </c>
      <c r="B116" s="82">
        <f>Bookshark!A104</f>
        <v>0</v>
      </c>
      <c r="C116" s="254" t="str">
        <f>Bookshark!B104</f>
        <v>JLB-PG</v>
      </c>
      <c r="D116" s="254" t="str">
        <f>Bookshark!C104</f>
        <v>Classical Literature &amp; Language Arts J Parent Guide (JLB-PG)</v>
      </c>
      <c r="E116" s="82" t="str">
        <f>Bookshark!D104</f>
        <v>9</v>
      </c>
      <c r="F116" s="254" t="str">
        <f>Bookshark!E104</f>
        <v>Bookshark</v>
      </c>
      <c r="G116" s="254" t="str">
        <f>Bookshark!F104</f>
        <v>History</v>
      </c>
      <c r="H116" s="318">
        <f>Bookshark!G104</f>
        <v>48</v>
      </c>
      <c r="I116" s="318">
        <f>Bookshark!H104</f>
        <v>55.199999999999996</v>
      </c>
      <c r="J116" s="318">
        <f>Bookshark!I104</f>
        <v>0</v>
      </c>
    </row>
    <row r="117" spans="1:10" ht="12.75" hidden="1" customHeight="1" x14ac:dyDescent="0.2">
      <c r="A117" s="137">
        <f>SLP!$B$3</f>
        <v>0</v>
      </c>
      <c r="B117" s="82">
        <f>Bookshark!A105</f>
        <v>0</v>
      </c>
      <c r="C117" s="254" t="str">
        <f>Bookshark!B105</f>
        <v>JHB-SG</v>
      </c>
      <c r="D117" s="254" t="str">
        <f>Bookshark!C105</f>
        <v>History J Student Guide │Ages 14-16 (JHB-SG)</v>
      </c>
      <c r="E117" s="82" t="str">
        <f>Bookshark!D105</f>
        <v>9</v>
      </c>
      <c r="F117" s="254" t="str">
        <f>Bookshark!E105</f>
        <v>Bookshark</v>
      </c>
      <c r="G117" s="254" t="str">
        <f>Bookshark!F105</f>
        <v>History</v>
      </c>
      <c r="H117" s="318">
        <f>Bookshark!G105</f>
        <v>32</v>
      </c>
      <c r="I117" s="318">
        <f>Bookshark!H105</f>
        <v>36.799999999999997</v>
      </c>
      <c r="J117" s="318">
        <f>Bookshark!I105</f>
        <v>0</v>
      </c>
    </row>
    <row r="118" spans="1:10" ht="12.75" hidden="1" customHeight="1" x14ac:dyDescent="0.2">
      <c r="A118" s="137">
        <f>SLP!$B$3</f>
        <v>0</v>
      </c>
      <c r="B118" s="82">
        <f>Bookshark!A106</f>
        <v>0</v>
      </c>
      <c r="C118" s="254" t="str">
        <f>Bookshark!B106</f>
        <v>JHB-PG</v>
      </c>
      <c r="D118" s="254" t="str">
        <f>Bookshark!C106</f>
        <v>History J Parent Guide │Ages 14-16 (JHB-PG)</v>
      </c>
      <c r="E118" s="82" t="str">
        <f>Bookshark!D106</f>
        <v>9</v>
      </c>
      <c r="F118" s="254" t="str">
        <f>Bookshark!E106</f>
        <v>Bookshark</v>
      </c>
      <c r="G118" s="254" t="str">
        <f>Bookshark!F106</f>
        <v>History</v>
      </c>
      <c r="H118" s="318">
        <f>Bookshark!G106</f>
        <v>57</v>
      </c>
      <c r="I118" s="318">
        <f>Bookshark!H106</f>
        <v>65.55</v>
      </c>
      <c r="J118" s="318">
        <f>Bookshark!I106</f>
        <v>0</v>
      </c>
    </row>
    <row r="119" spans="1:10" ht="12.75" hidden="1" customHeight="1" x14ac:dyDescent="0.2">
      <c r="A119" s="137">
        <f>SLP!$B$3</f>
        <v>0</v>
      </c>
      <c r="B119" s="82">
        <f>Bookshark!A107</f>
        <v>0</v>
      </c>
      <c r="C119" s="254" t="str">
        <f>Bookshark!B107</f>
        <v>JSB</v>
      </c>
      <c r="D119" s="254" t="str">
        <f>Bookshark!C107</f>
        <v>Science Student Lab Book and Parent Guide</v>
      </c>
      <c r="E119" s="82" t="str">
        <f>Bookshark!D107</f>
        <v>9</v>
      </c>
      <c r="F119" s="254" t="str">
        <f>Bookshark!E107</f>
        <v>Bookshark</v>
      </c>
      <c r="G119" s="254" t="str">
        <f>Bookshark!F107</f>
        <v>Science</v>
      </c>
      <c r="H119" s="318">
        <f>Bookshark!G107</f>
        <v>47.99</v>
      </c>
      <c r="I119" s="318">
        <f>Bookshark!H107</f>
        <v>55.188499999999998</v>
      </c>
      <c r="J119" s="318">
        <f>Bookshark!I107</f>
        <v>0</v>
      </c>
    </row>
    <row r="120" spans="1:10" ht="12.75" hidden="1" customHeight="1" x14ac:dyDescent="0.2">
      <c r="A120" s="137">
        <f>SLP!$B$3</f>
        <v>0</v>
      </c>
      <c r="B120" s="82">
        <f>Bookshark!A108</f>
        <v>0</v>
      </c>
      <c r="C120" s="254" t="str">
        <f>Bookshark!B108</f>
        <v>JSK</v>
      </c>
      <c r="D120" s="254" t="str">
        <f>Bookshark!C108</f>
        <v>Science Kit</v>
      </c>
      <c r="E120" s="82" t="str">
        <f>Bookshark!D108</f>
        <v>9</v>
      </c>
      <c r="F120" s="254" t="str">
        <f>Bookshark!E108</f>
        <v>Bookshark</v>
      </c>
      <c r="G120" s="254" t="str">
        <f>Bookshark!F108</f>
        <v>Science</v>
      </c>
      <c r="H120" s="318">
        <f>Bookshark!G108</f>
        <v>99</v>
      </c>
      <c r="I120" s="318">
        <f>Bookshark!H108</f>
        <v>113.85</v>
      </c>
      <c r="J120" s="318">
        <f>Bookshark!I108</f>
        <v>0</v>
      </c>
    </row>
    <row r="121" spans="1:10" ht="12.75" hidden="1" customHeight="1" x14ac:dyDescent="0.2">
      <c r="A121" s="137">
        <f>SLP!$B$3</f>
        <v>0</v>
      </c>
      <c r="B121" s="82">
        <f>Bookshark!A109</f>
        <v>0</v>
      </c>
      <c r="C121" s="254">
        <f>Bookshark!B109</f>
        <v>0</v>
      </c>
      <c r="D121" s="254" t="str">
        <f>Bookshark!C109</f>
        <v>Bookshark Required Resources
Two D-Ring 3-inch Binder with Tabs (BK50-2)
The Timeline Book (RR120)</v>
      </c>
      <c r="E121" s="82" t="str">
        <f>Bookshark!D109</f>
        <v>9</v>
      </c>
      <c r="F121" s="254" t="str">
        <f>Bookshark!E109</f>
        <v>Bookshark</v>
      </c>
      <c r="G121" s="254" t="str">
        <f>Bookshark!F109</f>
        <v>History</v>
      </c>
      <c r="H121" s="318">
        <f>Bookshark!G109</f>
        <v>71</v>
      </c>
      <c r="I121" s="318">
        <f>Bookshark!H109</f>
        <v>81.649999999999991</v>
      </c>
      <c r="J121" s="318">
        <f>Bookshark!I109</f>
        <v>0</v>
      </c>
    </row>
    <row r="122" spans="1:10" ht="20.100000000000001" customHeight="1" x14ac:dyDescent="0.2">
      <c r="A122" s="117"/>
      <c r="B122" s="118"/>
      <c r="C122" s="119"/>
      <c r="D122" s="120"/>
      <c r="E122" s="119"/>
      <c r="F122" s="119" t="s">
        <v>148</v>
      </c>
      <c r="G122" s="119"/>
      <c r="H122" s="319"/>
      <c r="I122" s="317" t="s">
        <v>710</v>
      </c>
      <c r="J122" s="319">
        <f>SUBTOTAL(109,J7:J26)</f>
        <v>0</v>
      </c>
    </row>
    <row r="123" spans="1:10" ht="14.1" hidden="1" customHeight="1" x14ac:dyDescent="0.2">
      <c r="A123" s="137">
        <f>SLP!$B$3</f>
        <v>0</v>
      </c>
      <c r="B123" s="116">
        <f>Science!A4</f>
        <v>0</v>
      </c>
      <c r="C123" s="110" t="str">
        <f>Science!B4</f>
        <v>7502736</v>
      </c>
      <c r="D123" s="110" t="str">
        <f>Science!C4</f>
        <v>Science in a Nutshell - A Peek Inside You</v>
      </c>
      <c r="E123" s="110">
        <f>Science!D4</f>
        <v>0</v>
      </c>
      <c r="F123" s="110" t="str">
        <f>Science!E4</f>
        <v>Delta Education</v>
      </c>
      <c r="G123" s="110" t="str">
        <f>Science!F4</f>
        <v>Science</v>
      </c>
      <c r="H123" s="315">
        <f>Science!G4</f>
        <v>62</v>
      </c>
      <c r="I123" s="315">
        <f>Science!H4</f>
        <v>71.3</v>
      </c>
      <c r="J123" s="315">
        <f>Science!I4</f>
        <v>0</v>
      </c>
    </row>
    <row r="124" spans="1:10" ht="14.1" hidden="1" customHeight="1" x14ac:dyDescent="0.2">
      <c r="A124" s="137">
        <f>SLP!$B$3</f>
        <v>0</v>
      </c>
      <c r="B124" s="116">
        <f>Science!A5</f>
        <v>0</v>
      </c>
      <c r="C124" s="110" t="str">
        <f>Science!B5</f>
        <v>7503451</v>
      </c>
      <c r="D124" s="111" t="str">
        <f>Science!C5</f>
        <v>Science in a Nutshell - Animal Observatory</v>
      </c>
      <c r="E124" s="110" t="str">
        <f>Science!D5</f>
        <v>2-6</v>
      </c>
      <c r="F124" s="110" t="str">
        <f>Science!E5</f>
        <v>Delta Education</v>
      </c>
      <c r="G124" s="110" t="str">
        <f>Science!F5</f>
        <v>Science</v>
      </c>
      <c r="H124" s="315">
        <f>Science!G5</f>
        <v>62</v>
      </c>
      <c r="I124" s="315">
        <f>Science!H5</f>
        <v>71.3</v>
      </c>
      <c r="J124" s="315">
        <f>Science!I5</f>
        <v>0</v>
      </c>
    </row>
    <row r="125" spans="1:10" ht="14.1" hidden="1" customHeight="1" x14ac:dyDescent="0.2">
      <c r="A125" s="137">
        <f>SLP!$B$3</f>
        <v>0</v>
      </c>
      <c r="B125" s="116">
        <f>Science!A6</f>
        <v>0</v>
      </c>
      <c r="C125" s="110" t="str">
        <f>Science!B6</f>
        <v>7502550</v>
      </c>
      <c r="D125" s="111" t="str">
        <f>Science!C6</f>
        <v>Science in a Nutshell - Body Basics</v>
      </c>
      <c r="E125" s="110" t="str">
        <f>Science!D6</f>
        <v>3-6</v>
      </c>
      <c r="F125" s="110" t="str">
        <f>Science!E6</f>
        <v>Delta Education</v>
      </c>
      <c r="G125" s="110" t="str">
        <f>Science!F6</f>
        <v>Science</v>
      </c>
      <c r="H125" s="315">
        <f>Science!G6</f>
        <v>62</v>
      </c>
      <c r="I125" s="315">
        <f>Science!H6</f>
        <v>71.3</v>
      </c>
      <c r="J125" s="315">
        <f>Science!I6</f>
        <v>0</v>
      </c>
    </row>
    <row r="126" spans="1:10" ht="14.1" hidden="1" customHeight="1" x14ac:dyDescent="0.2">
      <c r="A126" s="137">
        <f>SLP!$B$3</f>
        <v>0</v>
      </c>
      <c r="B126" s="116">
        <f>Science!A7</f>
        <v>0</v>
      </c>
      <c r="C126" s="110" t="str">
        <f>Science!B7</f>
        <v>7502901</v>
      </c>
      <c r="D126" s="111" t="str">
        <f>Science!C7</f>
        <v>Science in a Nutshell - Breaking Earth's Hold</v>
      </c>
      <c r="E126" s="110">
        <f>Science!D7</f>
        <v>0</v>
      </c>
      <c r="F126" s="110" t="str">
        <f>Science!E7</f>
        <v>Delta Education</v>
      </c>
      <c r="G126" s="110" t="str">
        <f>Science!F7</f>
        <v>Science</v>
      </c>
      <c r="H126" s="315">
        <f>Science!G7</f>
        <v>62</v>
      </c>
      <c r="I126" s="315">
        <f>Science!H7</f>
        <v>71.3</v>
      </c>
      <c r="J126" s="315">
        <f>Science!I7</f>
        <v>0</v>
      </c>
    </row>
    <row r="127" spans="1:10" ht="14.1" hidden="1" customHeight="1" x14ac:dyDescent="0.2">
      <c r="A127" s="137">
        <f>SLP!$B$3</f>
        <v>0</v>
      </c>
      <c r="B127" s="116">
        <f>Science!A8</f>
        <v>0</v>
      </c>
      <c r="C127" s="110" t="str">
        <f>Science!B8</f>
        <v>7502560</v>
      </c>
      <c r="D127" s="111" t="str">
        <f>Science!C8</f>
        <v>Science in a Nutshell - Bubble Science</v>
      </c>
      <c r="E127" s="110">
        <f>Science!D8</f>
        <v>0</v>
      </c>
      <c r="F127" s="110" t="str">
        <f>Science!E8</f>
        <v xml:space="preserve">Delta Education </v>
      </c>
      <c r="G127" s="110" t="str">
        <f>Science!F8</f>
        <v>Science</v>
      </c>
      <c r="H127" s="315">
        <f>Science!G8</f>
        <v>62</v>
      </c>
      <c r="I127" s="315">
        <f>Science!H8</f>
        <v>71.3</v>
      </c>
      <c r="J127" s="315">
        <f>Science!I8</f>
        <v>0</v>
      </c>
    </row>
    <row r="128" spans="1:10" ht="14.1" hidden="1" customHeight="1" x14ac:dyDescent="0.2">
      <c r="A128" s="137">
        <f>SLP!$B$3</f>
        <v>0</v>
      </c>
      <c r="B128" s="116">
        <f>Science!A9</f>
        <v>0</v>
      </c>
      <c r="C128" s="110" t="str">
        <f>Science!B9</f>
        <v>7502571</v>
      </c>
      <c r="D128" s="111" t="str">
        <f>Science!C9</f>
        <v>Science in a Nutshell - Charge It!</v>
      </c>
      <c r="E128" s="110">
        <f>Science!D9</f>
        <v>0</v>
      </c>
      <c r="F128" s="110" t="str">
        <f>Science!E9</f>
        <v>Delta Education</v>
      </c>
      <c r="G128" s="110" t="str">
        <f>Science!F9</f>
        <v>Science</v>
      </c>
      <c r="H128" s="315">
        <f>Science!G9</f>
        <v>62</v>
      </c>
      <c r="I128" s="315">
        <f>Science!H9</f>
        <v>71.3</v>
      </c>
      <c r="J128" s="315">
        <f>Science!I9</f>
        <v>0</v>
      </c>
    </row>
    <row r="129" spans="1:10" ht="14.1" hidden="1" customHeight="1" x14ac:dyDescent="0.2">
      <c r="A129" s="137">
        <f>SLP!$B$3</f>
        <v>0</v>
      </c>
      <c r="B129" s="116">
        <f>Science!A10</f>
        <v>0</v>
      </c>
      <c r="C129" s="110" t="str">
        <f>Science!B10</f>
        <v>7502582</v>
      </c>
      <c r="D129" s="111" t="str">
        <f>Science!C10</f>
        <v>Science in a Nutshell - Clever Levers</v>
      </c>
      <c r="E129" s="110">
        <f>Science!D10</f>
        <v>0</v>
      </c>
      <c r="F129" s="110" t="str">
        <f>Science!E10</f>
        <v xml:space="preserve">Delta Education </v>
      </c>
      <c r="G129" s="110" t="str">
        <f>Science!F10</f>
        <v>Science</v>
      </c>
      <c r="H129" s="315">
        <f>Science!G10</f>
        <v>62</v>
      </c>
      <c r="I129" s="315">
        <f>Science!H10</f>
        <v>71.3</v>
      </c>
      <c r="J129" s="315">
        <f>Science!I10</f>
        <v>0</v>
      </c>
    </row>
    <row r="130" spans="1:10" ht="14.1" hidden="1" customHeight="1" x14ac:dyDescent="0.2">
      <c r="A130" s="137">
        <f>SLP!$B$3</f>
        <v>0</v>
      </c>
      <c r="B130" s="116">
        <f>Science!A11</f>
        <v>0</v>
      </c>
      <c r="C130" s="110" t="str">
        <f>Science!B11</f>
        <v>7502593</v>
      </c>
      <c r="D130" s="111" t="str">
        <f>Science!C11</f>
        <v>Science in a Nutshell - Crystal Creations</v>
      </c>
      <c r="E130" s="110">
        <f>Science!D11</f>
        <v>0</v>
      </c>
      <c r="F130" s="110" t="str">
        <f>Science!E11</f>
        <v>Delta Ediucation</v>
      </c>
      <c r="G130" s="110" t="str">
        <f>Science!F11</f>
        <v>Science</v>
      </c>
      <c r="H130" s="315">
        <f>Science!G11</f>
        <v>62</v>
      </c>
      <c r="I130" s="315">
        <f>Science!H11</f>
        <v>71.3</v>
      </c>
      <c r="J130" s="315">
        <f>Science!I11</f>
        <v>0</v>
      </c>
    </row>
    <row r="131" spans="1:10" ht="14.1" hidden="1" customHeight="1" x14ac:dyDescent="0.2">
      <c r="A131" s="137">
        <f>SLP!$B$3</f>
        <v>0</v>
      </c>
      <c r="B131" s="116">
        <f>Science!A12</f>
        <v>0</v>
      </c>
      <c r="C131" s="110" t="str">
        <f>Science!B12</f>
        <v>7502890</v>
      </c>
      <c r="D131" s="111" t="str">
        <f>Science!C12</f>
        <v>Science in a Nutshell - Destination: Moon</v>
      </c>
      <c r="E131" s="110">
        <f>Science!D12</f>
        <v>0</v>
      </c>
      <c r="F131" s="110" t="str">
        <f>Science!E12</f>
        <v>Delta Education</v>
      </c>
      <c r="G131" s="110" t="str">
        <f>Science!F12</f>
        <v>Science</v>
      </c>
      <c r="H131" s="315">
        <f>Science!G12</f>
        <v>62</v>
      </c>
      <c r="I131" s="315">
        <f>Science!H12</f>
        <v>71.3</v>
      </c>
      <c r="J131" s="315">
        <f>Science!I12</f>
        <v>0</v>
      </c>
    </row>
    <row r="132" spans="1:10" ht="14.1" hidden="1" customHeight="1" x14ac:dyDescent="0.2">
      <c r="A132" s="138">
        <f>SLP!$B$3</f>
        <v>0</v>
      </c>
      <c r="B132" s="139">
        <f>Science!A13</f>
        <v>0</v>
      </c>
      <c r="C132" s="140" t="str">
        <f>Science!B13</f>
        <v>7502604</v>
      </c>
      <c r="D132" s="141" t="str">
        <f>Science!C13</f>
        <v>Science in a Nutshell - Detective Lab</v>
      </c>
      <c r="E132" s="140">
        <f>Science!D13</f>
        <v>0</v>
      </c>
      <c r="F132" s="140" t="str">
        <f>Science!E13</f>
        <v xml:space="preserve">Delta Education </v>
      </c>
      <c r="G132" s="140" t="str">
        <f>Science!F13</f>
        <v>Science</v>
      </c>
      <c r="H132" s="320">
        <f>Science!G13</f>
        <v>62</v>
      </c>
      <c r="I132" s="320">
        <f>Science!H13</f>
        <v>71.3</v>
      </c>
      <c r="J132" s="320">
        <f>Science!I13</f>
        <v>0</v>
      </c>
    </row>
    <row r="133" spans="1:10" ht="14.1" hidden="1" customHeight="1" x14ac:dyDescent="0.2">
      <c r="A133" s="138">
        <f>SLP!$B$3</f>
        <v>0</v>
      </c>
      <c r="B133" s="139">
        <f>Science!A14</f>
        <v>0</v>
      </c>
      <c r="C133" s="140" t="str">
        <f>Science!B14</f>
        <v>7502879</v>
      </c>
      <c r="D133" s="141" t="str">
        <f>Science!C14</f>
        <v>Science in a Nutshell - Earth and Sun</v>
      </c>
      <c r="E133" s="140">
        <f>Science!D14</f>
        <v>0</v>
      </c>
      <c r="F133" s="140" t="str">
        <f>Science!E14</f>
        <v>Delta Education</v>
      </c>
      <c r="G133" s="140" t="str">
        <f>Science!F14</f>
        <v>Science</v>
      </c>
      <c r="H133" s="320">
        <f>Science!G14</f>
        <v>62</v>
      </c>
      <c r="I133" s="320">
        <f>Science!H14</f>
        <v>71.3</v>
      </c>
      <c r="J133" s="320">
        <f>Science!I14</f>
        <v>0</v>
      </c>
    </row>
    <row r="134" spans="1:10" ht="14.1" hidden="1" customHeight="1" x14ac:dyDescent="0.2">
      <c r="A134" s="137">
        <f>SLP!$B$3</f>
        <v>0</v>
      </c>
      <c r="B134" s="116">
        <f>Science!A15</f>
        <v>0</v>
      </c>
      <c r="C134" s="110" t="str">
        <f>Science!B15</f>
        <v>7502615</v>
      </c>
      <c r="D134" s="111" t="str">
        <f>Science!C15</f>
        <v>Science in a Nutshell - Electrical Connections</v>
      </c>
      <c r="E134" s="110">
        <f>Science!D15</f>
        <v>0</v>
      </c>
      <c r="F134" s="110" t="str">
        <f>Science!E15</f>
        <v>Delta Education</v>
      </c>
      <c r="G134" s="110" t="str">
        <f>Science!F15</f>
        <v>Science</v>
      </c>
      <c r="H134" s="315">
        <f>Science!G15</f>
        <v>62</v>
      </c>
      <c r="I134" s="315">
        <f>Science!H15</f>
        <v>71.3</v>
      </c>
      <c r="J134" s="315">
        <f>Science!I15</f>
        <v>0</v>
      </c>
    </row>
    <row r="135" spans="1:10" ht="14.1" hidden="1" customHeight="1" x14ac:dyDescent="0.2">
      <c r="A135" s="137">
        <f>SLP!$B$3</f>
        <v>0</v>
      </c>
      <c r="B135" s="116">
        <f>Science!A16</f>
        <v>0</v>
      </c>
      <c r="C135" s="110" t="str">
        <f>Science!B16</f>
        <v>7502626</v>
      </c>
      <c r="D135" s="111" t="str">
        <f>Science!C16</f>
        <v>Science in a Nutshell - Electromagnetism</v>
      </c>
      <c r="E135" s="110">
        <f>Science!D16</f>
        <v>0</v>
      </c>
      <c r="F135" s="110" t="str">
        <f>Science!E16</f>
        <v>Delta Education</v>
      </c>
      <c r="G135" s="110" t="str">
        <f>Science!F16</f>
        <v>Science</v>
      </c>
      <c r="H135" s="315">
        <f>Science!G16</f>
        <v>62</v>
      </c>
      <c r="I135" s="315">
        <f>Science!H16</f>
        <v>71.3</v>
      </c>
      <c r="J135" s="315">
        <f>Science!I16</f>
        <v>0</v>
      </c>
    </row>
    <row r="136" spans="1:10" ht="14.1" hidden="1" customHeight="1" x14ac:dyDescent="0.2">
      <c r="A136" s="137">
        <f>SLP!$B$3</f>
        <v>0</v>
      </c>
      <c r="B136" s="116">
        <f>Science!A17</f>
        <v>0</v>
      </c>
      <c r="C136" s="110" t="str">
        <f>Science!B17</f>
        <v>7502637</v>
      </c>
      <c r="D136" s="111" t="str">
        <f>Science!C17</f>
        <v>Science in a Nutshell - Energy in Motion</v>
      </c>
      <c r="E136" s="110">
        <f>Science!D17</f>
        <v>0</v>
      </c>
      <c r="F136" s="110" t="str">
        <f>Science!E17</f>
        <v>Delta Education</v>
      </c>
      <c r="G136" s="110" t="str">
        <f>Science!F17</f>
        <v>Science</v>
      </c>
      <c r="H136" s="315">
        <f>Science!G17</f>
        <v>62</v>
      </c>
      <c r="I136" s="315">
        <f>Science!H17</f>
        <v>71.3</v>
      </c>
      <c r="J136" s="315">
        <f>Science!I17</f>
        <v>0</v>
      </c>
    </row>
    <row r="137" spans="1:10" ht="14.1" hidden="1" customHeight="1" x14ac:dyDescent="0.2">
      <c r="A137" s="137">
        <f>SLP!$B$3</f>
        <v>0</v>
      </c>
      <c r="B137" s="116">
        <f>Science!A18</f>
        <v>0</v>
      </c>
      <c r="C137" s="110" t="str">
        <f>Science!B18</f>
        <v>7502648</v>
      </c>
      <c r="D137" s="111" t="str">
        <f>Science!C18</f>
        <v>Science in a Nutshell - Flight! Gliders to Jets</v>
      </c>
      <c r="E137" s="110">
        <f>Science!D18</f>
        <v>0</v>
      </c>
      <c r="F137" s="110" t="str">
        <f>Science!E18</f>
        <v>Delta Education</v>
      </c>
      <c r="G137" s="110" t="str">
        <f>Science!F18</f>
        <v>Science</v>
      </c>
      <c r="H137" s="315">
        <f>Science!G18</f>
        <v>62</v>
      </c>
      <c r="I137" s="315">
        <f>Science!H18</f>
        <v>71.3</v>
      </c>
      <c r="J137" s="315">
        <f>Science!I18</f>
        <v>0</v>
      </c>
    </row>
    <row r="138" spans="1:10" ht="14.1" hidden="1" customHeight="1" x14ac:dyDescent="0.2">
      <c r="A138" s="137">
        <f>SLP!$B$3</f>
        <v>0</v>
      </c>
      <c r="B138" s="116">
        <f>Science!A19</f>
        <v>0</v>
      </c>
      <c r="C138" s="110" t="str">
        <f>Science!B19</f>
        <v>7503440</v>
      </c>
      <c r="D138" s="111" t="str">
        <f>Science!C19</f>
        <v>Science in a Nutshell - Flowering Plants</v>
      </c>
      <c r="E138" s="110" t="str">
        <f>Science!D19</f>
        <v>2-6</v>
      </c>
      <c r="F138" s="110" t="str">
        <f>Science!E19</f>
        <v>Delta Education</v>
      </c>
      <c r="G138" s="110" t="str">
        <f>Science!F19</f>
        <v>Science</v>
      </c>
      <c r="H138" s="315">
        <f>Science!G19</f>
        <v>62</v>
      </c>
      <c r="I138" s="315">
        <f>Science!H19</f>
        <v>71.3</v>
      </c>
      <c r="J138" s="315">
        <f>Science!I19</f>
        <v>0</v>
      </c>
    </row>
    <row r="139" spans="1:10" ht="14.1" hidden="1" customHeight="1" x14ac:dyDescent="0.2">
      <c r="A139" s="137">
        <f>SLP!$B$3</f>
        <v>0</v>
      </c>
      <c r="B139" s="116">
        <f>Science!A20</f>
        <v>0</v>
      </c>
      <c r="C139" s="110" t="str">
        <f>Science!B20</f>
        <v>7502659</v>
      </c>
      <c r="D139" s="111" t="str">
        <f>Science!C20</f>
        <v>Science in a Nutshell - Fossil Formation</v>
      </c>
      <c r="E139" s="110">
        <f>Science!D20</f>
        <v>0</v>
      </c>
      <c r="F139" s="110" t="str">
        <f>Science!E20</f>
        <v>Delta Education</v>
      </c>
      <c r="G139" s="110" t="str">
        <f>Science!F20</f>
        <v>Science</v>
      </c>
      <c r="H139" s="315">
        <f>Science!G20</f>
        <v>62</v>
      </c>
      <c r="I139" s="315">
        <f>Science!H20</f>
        <v>71.3</v>
      </c>
      <c r="J139" s="315">
        <f>Science!I20</f>
        <v>0</v>
      </c>
    </row>
    <row r="140" spans="1:10" ht="14.1" hidden="1" customHeight="1" x14ac:dyDescent="0.2">
      <c r="A140" s="137">
        <f>SLP!$B$3</f>
        <v>0</v>
      </c>
      <c r="B140" s="116">
        <f>Science!A21</f>
        <v>0</v>
      </c>
      <c r="C140" s="110" t="str">
        <f>Science!B21</f>
        <v>7500022</v>
      </c>
      <c r="D140" s="111" t="str">
        <f>Science!C21</f>
        <v>Science in a Nutshell - Gases</v>
      </c>
      <c r="E140" s="110">
        <f>Science!D21</f>
        <v>0</v>
      </c>
      <c r="F140" s="110" t="str">
        <f>Science!E21</f>
        <v>Delta Education</v>
      </c>
      <c r="G140" s="110" t="str">
        <f>Science!F21</f>
        <v>Science</v>
      </c>
      <c r="H140" s="315">
        <f>Science!G21</f>
        <v>62</v>
      </c>
      <c r="I140" s="315">
        <f>Science!H21</f>
        <v>71.3</v>
      </c>
      <c r="J140" s="315">
        <f>Science!I21</f>
        <v>0</v>
      </c>
    </row>
    <row r="141" spans="1:10" ht="14.1" hidden="1" customHeight="1" x14ac:dyDescent="0.2">
      <c r="A141" s="137">
        <f>SLP!$B$3</f>
        <v>0</v>
      </c>
      <c r="B141" s="116">
        <f>Science!A22</f>
        <v>0</v>
      </c>
      <c r="C141" s="110" t="str">
        <f>Science!B22</f>
        <v>7502681</v>
      </c>
      <c r="D141" s="111" t="str">
        <f>Science!C22</f>
        <v>Science in a Nutshell - The Human Machine</v>
      </c>
      <c r="E141" s="110">
        <f>Science!D22</f>
        <v>0</v>
      </c>
      <c r="F141" s="110" t="str">
        <f>Science!E22</f>
        <v>Delta Education</v>
      </c>
      <c r="G141" s="110" t="str">
        <f>Science!F22</f>
        <v>Science</v>
      </c>
      <c r="H141" s="315">
        <f>Science!G22</f>
        <v>62</v>
      </c>
      <c r="I141" s="315">
        <f>Science!H22</f>
        <v>71.3</v>
      </c>
      <c r="J141" s="315">
        <f>Science!I22</f>
        <v>0</v>
      </c>
    </row>
    <row r="142" spans="1:10" ht="14.1" hidden="1" customHeight="1" x14ac:dyDescent="0.2">
      <c r="A142" s="137">
        <f>SLP!$B$3</f>
        <v>0</v>
      </c>
      <c r="B142" s="116">
        <f>Science!A23</f>
        <v>0</v>
      </c>
      <c r="C142" s="110" t="str">
        <f>Science!B23</f>
        <v>7503429</v>
      </c>
      <c r="D142" s="111" t="str">
        <f>Science!C23</f>
        <v>Science in a Nutshell - Is It Alive</v>
      </c>
      <c r="E142" s="110">
        <f>Science!D23</f>
        <v>0</v>
      </c>
      <c r="F142" s="110" t="str">
        <f>Science!E23</f>
        <v>Delta Education</v>
      </c>
      <c r="G142" s="110" t="str">
        <f>Science!F23</f>
        <v>Science</v>
      </c>
      <c r="H142" s="315">
        <f>Science!G23</f>
        <v>62</v>
      </c>
      <c r="I142" s="315">
        <f>Science!H23</f>
        <v>71.3</v>
      </c>
      <c r="J142" s="315">
        <f>Science!I23</f>
        <v>0</v>
      </c>
    </row>
    <row r="143" spans="1:10" ht="14.1" hidden="1" customHeight="1" x14ac:dyDescent="0.2">
      <c r="A143" s="137">
        <f>SLP!$B$3</f>
        <v>0</v>
      </c>
      <c r="B143" s="116">
        <f>Science!A24</f>
        <v>0</v>
      </c>
      <c r="C143" s="110" t="str">
        <f>Science!B24</f>
        <v>7500011</v>
      </c>
      <c r="D143" s="111" t="str">
        <f>Science!C24</f>
        <v>Science in a Nutshell - Liquids</v>
      </c>
      <c r="E143" s="110">
        <f>Science!D24</f>
        <v>0</v>
      </c>
      <c r="F143" s="110" t="str">
        <f>Science!E24</f>
        <v>Delta Education</v>
      </c>
      <c r="G143" s="110" t="str">
        <f>Science!F24</f>
        <v>Science</v>
      </c>
      <c r="H143" s="315">
        <f>Science!G24</f>
        <v>62</v>
      </c>
      <c r="I143" s="315">
        <f>Science!H24</f>
        <v>71.3</v>
      </c>
      <c r="J143" s="315">
        <f>Science!I24</f>
        <v>0</v>
      </c>
    </row>
    <row r="144" spans="1:10" ht="14.1" hidden="1" customHeight="1" x14ac:dyDescent="0.2">
      <c r="A144" s="137">
        <f>SLP!$B$3</f>
        <v>0</v>
      </c>
      <c r="B144" s="116">
        <f>Science!A25</f>
        <v>0</v>
      </c>
      <c r="C144" s="110" t="str">
        <f>Science!B25</f>
        <v>7502692</v>
      </c>
      <c r="D144" s="111" t="str">
        <f>Science!C25</f>
        <v>Science in a Nutshell - Magnet Magic</v>
      </c>
      <c r="E144" s="110">
        <f>Science!D25</f>
        <v>0</v>
      </c>
      <c r="F144" s="110" t="str">
        <f>Science!E25</f>
        <v>Delta Education</v>
      </c>
      <c r="G144" s="110" t="str">
        <f>Science!F25</f>
        <v>Science</v>
      </c>
      <c r="H144" s="315">
        <f>Science!G25</f>
        <v>62</v>
      </c>
      <c r="I144" s="315">
        <f>Science!H25</f>
        <v>71.3</v>
      </c>
      <c r="J144" s="315">
        <f>Science!I25</f>
        <v>0</v>
      </c>
    </row>
    <row r="145" spans="1:10" ht="14.1" hidden="1" customHeight="1" x14ac:dyDescent="0.2">
      <c r="A145" s="137">
        <f>SLP!$B$3</f>
        <v>0</v>
      </c>
      <c r="B145" s="116">
        <f>Science!A26</f>
        <v>0</v>
      </c>
      <c r="C145" s="110" t="str">
        <f>Science!B26</f>
        <v>7502703</v>
      </c>
      <c r="D145" s="111" t="str">
        <f>Science!C26</f>
        <v>Science in a Nutshell - Microworlds</v>
      </c>
      <c r="E145" s="110" t="str">
        <f>Science!D26</f>
        <v>2-6</v>
      </c>
      <c r="F145" s="110" t="str">
        <f>Science!E26</f>
        <v>Delta Education</v>
      </c>
      <c r="G145" s="110" t="str">
        <f>Science!F26</f>
        <v>Science</v>
      </c>
      <c r="H145" s="315">
        <f>Science!G26</f>
        <v>62</v>
      </c>
      <c r="I145" s="315">
        <f>Science!H26</f>
        <v>71.3</v>
      </c>
      <c r="J145" s="315">
        <f>Science!I26</f>
        <v>0</v>
      </c>
    </row>
    <row r="146" spans="1:10" ht="14.1" hidden="1" customHeight="1" x14ac:dyDescent="0.2">
      <c r="A146" s="137">
        <f>SLP!$B$3</f>
        <v>0</v>
      </c>
      <c r="B146" s="116">
        <f>Science!A27</f>
        <v>0</v>
      </c>
      <c r="C146" s="110" t="str">
        <f>Science!B27</f>
        <v>7505200</v>
      </c>
      <c r="D146" s="111" t="str">
        <f>Science!C27</f>
        <v>Science in a Nutshell - Oceans Alive!</v>
      </c>
      <c r="E146" s="110">
        <f>Science!D27</f>
        <v>0</v>
      </c>
      <c r="F146" s="110" t="str">
        <f>Science!E27</f>
        <v>Delta Education</v>
      </c>
      <c r="G146" s="110" t="str">
        <f>Science!F27</f>
        <v>Science</v>
      </c>
      <c r="H146" s="315">
        <f>Science!G27</f>
        <v>62</v>
      </c>
      <c r="I146" s="315">
        <f>Science!H27</f>
        <v>71.3</v>
      </c>
      <c r="J146" s="315">
        <f>Science!I27</f>
        <v>0</v>
      </c>
    </row>
    <row r="147" spans="1:10" ht="14.1" hidden="1" customHeight="1" x14ac:dyDescent="0.2">
      <c r="A147" s="137">
        <f>SLP!$B$3</f>
        <v>0</v>
      </c>
      <c r="B147" s="116">
        <f>Science!A28</f>
        <v>0</v>
      </c>
      <c r="C147" s="110" t="str">
        <f>Science!B28</f>
        <v>7505189</v>
      </c>
      <c r="D147" s="111" t="str">
        <f>Science!C28</f>
        <v>Science in a Nutshell - Oceans in Motion</v>
      </c>
      <c r="E147" s="110">
        <f>Science!D28</f>
        <v>0</v>
      </c>
      <c r="F147" s="110" t="str">
        <f>Science!E28</f>
        <v>Delta Education</v>
      </c>
      <c r="G147" s="110" t="str">
        <f>Science!F28</f>
        <v>Science</v>
      </c>
      <c r="H147" s="315">
        <f>Science!G28</f>
        <v>62</v>
      </c>
      <c r="I147" s="315">
        <f>Science!H28</f>
        <v>71.3</v>
      </c>
      <c r="J147" s="315">
        <f>Science!I28</f>
        <v>0</v>
      </c>
    </row>
    <row r="148" spans="1:10" ht="14.1" hidden="1" customHeight="1" x14ac:dyDescent="0.2">
      <c r="A148" s="137">
        <f>SLP!$B$3</f>
        <v>0</v>
      </c>
      <c r="B148" s="116">
        <f>Science!A29</f>
        <v>0</v>
      </c>
      <c r="C148" s="110" t="str">
        <f>Science!B29</f>
        <v>7502714</v>
      </c>
      <c r="D148" s="111" t="str">
        <f>Science!C29</f>
        <v>Science in a Nutshell - One and Only You</v>
      </c>
      <c r="E148" s="110">
        <f>Science!D29</f>
        <v>0</v>
      </c>
      <c r="F148" s="110" t="str">
        <f>Science!E29</f>
        <v>Delta Education</v>
      </c>
      <c r="G148" s="110" t="str">
        <f>Science!F29</f>
        <v>Science</v>
      </c>
      <c r="H148" s="315">
        <f>Science!G29</f>
        <v>62</v>
      </c>
      <c r="I148" s="315">
        <f>Science!H29</f>
        <v>71.3</v>
      </c>
      <c r="J148" s="315">
        <f>Science!I29</f>
        <v>0</v>
      </c>
    </row>
    <row r="149" spans="1:10" ht="14.1" hidden="1" customHeight="1" x14ac:dyDescent="0.2">
      <c r="A149" s="137">
        <f>SLP!$B$3</f>
        <v>0</v>
      </c>
      <c r="B149" s="116">
        <f>Science!A30</f>
        <v>0</v>
      </c>
      <c r="C149" s="110" t="str">
        <f>Science!B30</f>
        <v>7502725</v>
      </c>
      <c r="D149" s="111" t="str">
        <f>Science!C30</f>
        <v>Science in a Nutshell - Our Changing Earth</v>
      </c>
      <c r="E149" s="110">
        <f>Science!D30</f>
        <v>0</v>
      </c>
      <c r="F149" s="110" t="str">
        <f>Science!E30</f>
        <v>Delta Education</v>
      </c>
      <c r="G149" s="110" t="str">
        <f>Science!F30</f>
        <v>Science</v>
      </c>
      <c r="H149" s="315">
        <f>Science!G30</f>
        <v>62</v>
      </c>
      <c r="I149" s="315">
        <f>Science!H30</f>
        <v>71.3</v>
      </c>
      <c r="J149" s="315">
        <f>Science!I30</f>
        <v>0</v>
      </c>
    </row>
    <row r="150" spans="1:10" ht="14.1" hidden="1" customHeight="1" x14ac:dyDescent="0.2">
      <c r="A150" s="137">
        <f>SLP!$B$3</f>
        <v>0</v>
      </c>
      <c r="B150" s="116">
        <f>Science!A31</f>
        <v>0</v>
      </c>
      <c r="C150" s="110" t="str">
        <f>Science!B31</f>
        <v>7500044</v>
      </c>
      <c r="D150" s="111" t="str">
        <f>Science!C31</f>
        <v>Science in a Nutshell - Physical and Chemical Changes</v>
      </c>
      <c r="E150" s="110">
        <f>Science!D31</f>
        <v>0</v>
      </c>
      <c r="F150" s="110" t="str">
        <f>Science!E31</f>
        <v>Delta Education</v>
      </c>
      <c r="G150" s="110" t="str">
        <f>Science!F31</f>
        <v>Science</v>
      </c>
      <c r="H150" s="315">
        <f>Science!G31</f>
        <v>62</v>
      </c>
      <c r="I150" s="315">
        <f>Science!H31</f>
        <v>71.3</v>
      </c>
      <c r="J150" s="315">
        <f>Science!I31</f>
        <v>0</v>
      </c>
    </row>
    <row r="151" spans="1:10" ht="14.1" hidden="1" customHeight="1" x14ac:dyDescent="0.2">
      <c r="A151" s="137">
        <f>SLP!$B$3</f>
        <v>0</v>
      </c>
      <c r="B151" s="116">
        <f>Science!A32</f>
        <v>0</v>
      </c>
      <c r="C151" s="110" t="str">
        <f>Science!B32</f>
        <v>7502912</v>
      </c>
      <c r="D151" s="111" t="str">
        <f>Science!C32</f>
        <v>Science in a Nutshell - Planets and Stars</v>
      </c>
      <c r="E151" s="110">
        <f>Science!D32</f>
        <v>0</v>
      </c>
      <c r="F151" s="110" t="str">
        <f>Science!E32</f>
        <v>Delta Education</v>
      </c>
      <c r="G151" s="110" t="str">
        <f>Science!F32</f>
        <v>Science</v>
      </c>
      <c r="H151" s="315">
        <f>Science!G32</f>
        <v>62</v>
      </c>
      <c r="I151" s="315">
        <f>Science!H32</f>
        <v>71.3</v>
      </c>
      <c r="J151" s="315">
        <f>Science!I32</f>
        <v>0</v>
      </c>
    </row>
    <row r="152" spans="1:10" ht="14.1" hidden="1" customHeight="1" x14ac:dyDescent="0.2">
      <c r="A152" s="137">
        <f>SLP!$B$3</f>
        <v>0</v>
      </c>
      <c r="B152" s="116">
        <f>Science!A33</f>
        <v>0</v>
      </c>
      <c r="C152" s="110" t="str">
        <f>Science!B33</f>
        <v>7505222</v>
      </c>
      <c r="D152" s="111" t="str">
        <f>Science!C33</f>
        <v>Science in a Nutshell - Ponds and Streams</v>
      </c>
      <c r="E152" s="110" t="str">
        <f>Science!D33</f>
        <v>2-6</v>
      </c>
      <c r="F152" s="110" t="str">
        <f>Science!E33</f>
        <v>Delta Education</v>
      </c>
      <c r="G152" s="110" t="str">
        <f>Science!F33</f>
        <v>Science</v>
      </c>
      <c r="H152" s="315">
        <f>Science!G33</f>
        <v>62</v>
      </c>
      <c r="I152" s="315">
        <f>Science!H33</f>
        <v>71.3</v>
      </c>
      <c r="J152" s="315">
        <f>Science!I33</f>
        <v>0</v>
      </c>
    </row>
    <row r="153" spans="1:10" ht="14.1" hidden="1" customHeight="1" x14ac:dyDescent="0.2">
      <c r="A153" s="137">
        <f>SLP!$B$3</f>
        <v>0</v>
      </c>
      <c r="B153" s="116">
        <f>Science!A34</f>
        <v>0</v>
      </c>
      <c r="C153" s="110" t="str">
        <f>Science!B34</f>
        <v>7502747</v>
      </c>
      <c r="D153" s="111" t="str">
        <f>Science!C34</f>
        <v>Science in a Nutshell - Pulley Power</v>
      </c>
      <c r="E153" s="110">
        <f>Science!D34</f>
        <v>0</v>
      </c>
      <c r="F153" s="110" t="str">
        <f>Science!E34</f>
        <v>Delta Education</v>
      </c>
      <c r="G153" s="110" t="str">
        <f>Science!F34</f>
        <v>Science</v>
      </c>
      <c r="H153" s="315">
        <f>Science!G34</f>
        <v>62</v>
      </c>
      <c r="I153" s="315">
        <f>Science!H34</f>
        <v>71.3</v>
      </c>
      <c r="J153" s="315">
        <f>Science!I34</f>
        <v>0</v>
      </c>
    </row>
    <row r="154" spans="1:10" ht="14.1" hidden="1" customHeight="1" x14ac:dyDescent="0.2">
      <c r="A154" s="137">
        <f>SLP!$B$3</f>
        <v>0</v>
      </c>
      <c r="B154" s="116">
        <f>Science!A35</f>
        <v>0</v>
      </c>
      <c r="C154" s="110" t="str">
        <f>Science!B35</f>
        <v>7502758</v>
      </c>
      <c r="D154" s="111" t="str">
        <f>Science!C35</f>
        <v>Science in a Nutshell - Rock Origins</v>
      </c>
      <c r="E154" s="110">
        <f>Science!D35</f>
        <v>0</v>
      </c>
      <c r="F154" s="110" t="str">
        <f>Science!E35</f>
        <v>Delta Education</v>
      </c>
      <c r="G154" s="110" t="str">
        <f>Science!F35</f>
        <v>Science</v>
      </c>
      <c r="H154" s="315">
        <f>Science!G35</f>
        <v>62</v>
      </c>
      <c r="I154" s="315">
        <f>Science!H35</f>
        <v>71.3</v>
      </c>
      <c r="J154" s="315">
        <f>Science!I35</f>
        <v>0</v>
      </c>
    </row>
    <row r="155" spans="1:10" ht="14.1" hidden="1" customHeight="1" x14ac:dyDescent="0.2">
      <c r="A155" s="137">
        <f>SLP!$B$3</f>
        <v>0</v>
      </c>
      <c r="B155" s="116">
        <f>Science!A36</f>
        <v>0</v>
      </c>
      <c r="C155" s="110" t="str">
        <f>Science!B36</f>
        <v>7502769</v>
      </c>
      <c r="D155" s="111" t="str">
        <f>Science!C36</f>
        <v>Science in a Nutshell - Seed Mysteries</v>
      </c>
      <c r="E155" s="110" t="str">
        <f>Science!D36</f>
        <v>2-6</v>
      </c>
      <c r="F155" s="110" t="str">
        <f>Science!E36</f>
        <v>Delta Education</v>
      </c>
      <c r="G155" s="110" t="str">
        <f>Science!F36</f>
        <v>Science</v>
      </c>
      <c r="H155" s="315">
        <f>Science!G36</f>
        <v>62</v>
      </c>
      <c r="I155" s="315">
        <f>Science!H36</f>
        <v>71.3</v>
      </c>
      <c r="J155" s="315">
        <f>Science!I36</f>
        <v>0</v>
      </c>
    </row>
    <row r="156" spans="1:10" ht="14.1" hidden="1" customHeight="1" x14ac:dyDescent="0.2">
      <c r="A156" s="138">
        <f>SLP!$B$3</f>
        <v>0</v>
      </c>
      <c r="B156" s="139">
        <f>Science!A37</f>
        <v>0</v>
      </c>
      <c r="C156" s="140" t="str">
        <f>Science!B37</f>
        <v>7502780</v>
      </c>
      <c r="D156" s="141" t="str">
        <f>Science!C37</f>
        <v>Science in a Nutshell - Small Wonders</v>
      </c>
      <c r="E156" s="140" t="str">
        <f>Science!D37</f>
        <v>3-6</v>
      </c>
      <c r="F156" s="140" t="str">
        <f>Science!E37</f>
        <v>Delta Education</v>
      </c>
      <c r="G156" s="140" t="str">
        <f>Science!F37</f>
        <v>Science</v>
      </c>
      <c r="H156" s="320">
        <f>Science!G37</f>
        <v>62</v>
      </c>
      <c r="I156" s="320">
        <f>Science!H37</f>
        <v>71.3</v>
      </c>
      <c r="J156" s="320">
        <f>Science!I37</f>
        <v>0</v>
      </c>
    </row>
    <row r="157" spans="1:10" ht="14.1" hidden="1" customHeight="1" x14ac:dyDescent="0.2">
      <c r="A157" s="137">
        <f>SLP!$B$3</f>
        <v>0</v>
      </c>
      <c r="B157" s="116">
        <f>Science!A38</f>
        <v>0</v>
      </c>
      <c r="C157" s="110" t="str">
        <f>Science!B38</f>
        <v>7502791</v>
      </c>
      <c r="D157" s="111" t="str">
        <f>Science!C38</f>
        <v>Science in a Nutshell - Smell, Taste, Touch</v>
      </c>
      <c r="E157" s="110">
        <f>Science!D38</f>
        <v>0</v>
      </c>
      <c r="F157" s="110" t="str">
        <f>Science!E38</f>
        <v>Delta Education</v>
      </c>
      <c r="G157" s="110" t="str">
        <f>Science!F38</f>
        <v>Science</v>
      </c>
      <c r="H157" s="315">
        <f>Science!G38</f>
        <v>62</v>
      </c>
      <c r="I157" s="315">
        <f>Science!H38</f>
        <v>71.3</v>
      </c>
      <c r="J157" s="315">
        <f>Science!I38</f>
        <v>0</v>
      </c>
    </row>
    <row r="158" spans="1:10" ht="14.1" hidden="1" customHeight="1" x14ac:dyDescent="0.2">
      <c r="A158" s="137">
        <f>SLP!$B$3</f>
        <v>0</v>
      </c>
      <c r="B158" s="116">
        <f>Science!A39</f>
        <v>0</v>
      </c>
      <c r="C158" s="110" t="str">
        <f>Science!B39</f>
        <v>7502802</v>
      </c>
      <c r="D158" s="111" t="str">
        <f>Science!C39</f>
        <v>Science in a Nutshell - Soil Studies</v>
      </c>
      <c r="E158" s="110">
        <f>Science!D39</f>
        <v>0</v>
      </c>
      <c r="F158" s="110" t="str">
        <f>Science!E39</f>
        <v>Delta Education</v>
      </c>
      <c r="G158" s="110" t="str">
        <f>Science!F39</f>
        <v>Science</v>
      </c>
      <c r="H158" s="315">
        <f>Science!G39</f>
        <v>62</v>
      </c>
      <c r="I158" s="315">
        <f>Science!H39</f>
        <v>71.3</v>
      </c>
      <c r="J158" s="315">
        <f>Science!I39</f>
        <v>0</v>
      </c>
    </row>
    <row r="159" spans="1:10" ht="14.1" hidden="1" customHeight="1" x14ac:dyDescent="0.2">
      <c r="A159" s="137">
        <f>SLP!$B$3</f>
        <v>0</v>
      </c>
      <c r="B159" s="116">
        <f>Science!A40</f>
        <v>0</v>
      </c>
      <c r="C159" s="110" t="str">
        <f>Science!B40</f>
        <v>7500033</v>
      </c>
      <c r="D159" s="111" t="str">
        <f>Science!C40</f>
        <v>Science in a Nutshell - Solids</v>
      </c>
      <c r="E159" s="110">
        <f>Science!D40</f>
        <v>0</v>
      </c>
      <c r="F159" s="110" t="str">
        <f>Science!E40</f>
        <v>Delta Education</v>
      </c>
      <c r="G159" s="110" t="str">
        <f>Science!F40</f>
        <v>Science</v>
      </c>
      <c r="H159" s="315">
        <f>Science!G40</f>
        <v>62</v>
      </c>
      <c r="I159" s="315">
        <f>Science!H40</f>
        <v>71.3</v>
      </c>
      <c r="J159" s="315">
        <f>Science!I40</f>
        <v>0</v>
      </c>
    </row>
    <row r="160" spans="1:10" ht="14.1" hidden="1" customHeight="1" x14ac:dyDescent="0.2">
      <c r="A160" s="137">
        <f>SLP!$B$3</f>
        <v>0</v>
      </c>
      <c r="B160" s="116">
        <f>Science!A41</f>
        <v>0</v>
      </c>
      <c r="C160" s="110" t="str">
        <f>Science!B41</f>
        <v>7502813</v>
      </c>
      <c r="D160" s="111" t="str">
        <f>Science!C41</f>
        <v>Science in a Nutshell - Sound Vibrations</v>
      </c>
      <c r="E160" s="110">
        <f>Science!D41</f>
        <v>0</v>
      </c>
      <c r="F160" s="110" t="str">
        <f>Science!E41</f>
        <v>Delta Education</v>
      </c>
      <c r="G160" s="110" t="str">
        <f>Science!F41</f>
        <v>Science</v>
      </c>
      <c r="H160" s="315">
        <f>Science!G41</f>
        <v>62</v>
      </c>
      <c r="I160" s="315">
        <f>Science!H41</f>
        <v>71.3</v>
      </c>
      <c r="J160" s="315">
        <f>Science!I41</f>
        <v>0</v>
      </c>
    </row>
    <row r="161" spans="1:10" ht="14.1" hidden="1" customHeight="1" x14ac:dyDescent="0.2">
      <c r="A161" s="137">
        <f>SLP!$B$3</f>
        <v>0</v>
      </c>
      <c r="B161" s="116">
        <f>Science!A42</f>
        <v>0</v>
      </c>
      <c r="C161" s="110" t="str">
        <f>Science!B42</f>
        <v>7502824</v>
      </c>
      <c r="D161" s="111" t="str">
        <f>Science!C42</f>
        <v>Science in a Nutshell - Vision and Hearing</v>
      </c>
      <c r="E161" s="110">
        <f>Science!D42</f>
        <v>0</v>
      </c>
      <c r="F161" s="110" t="str">
        <f>Science!E42</f>
        <v>Delta Education</v>
      </c>
      <c r="G161" s="110" t="str">
        <f>Science!F42</f>
        <v>Science</v>
      </c>
      <c r="H161" s="315">
        <f>Science!G42</f>
        <v>62</v>
      </c>
      <c r="I161" s="315">
        <f>Science!H42</f>
        <v>71.3</v>
      </c>
      <c r="J161" s="315">
        <f>Science!I42</f>
        <v>0</v>
      </c>
    </row>
    <row r="162" spans="1:10" ht="14.1" hidden="1" customHeight="1" x14ac:dyDescent="0.2">
      <c r="A162" s="138">
        <f>SLP!$B$3</f>
        <v>0</v>
      </c>
      <c r="B162" s="139">
        <f>Science!A43</f>
        <v>0</v>
      </c>
      <c r="C162" s="140" t="str">
        <f>Science!B43</f>
        <v>7502835</v>
      </c>
      <c r="D162" s="141" t="str">
        <f>Science!C43</f>
        <v>Science in a Nutshell - Water Cycle</v>
      </c>
      <c r="E162" s="140">
        <f>Science!D43</f>
        <v>0</v>
      </c>
      <c r="F162" s="140" t="str">
        <f>Science!E43</f>
        <v>Delta Education</v>
      </c>
      <c r="G162" s="140" t="str">
        <f>Science!F43</f>
        <v>Science</v>
      </c>
      <c r="H162" s="320">
        <f>Science!G43</f>
        <v>62</v>
      </c>
      <c r="I162" s="320">
        <f>Science!H43</f>
        <v>71.3</v>
      </c>
      <c r="J162" s="320">
        <f>Science!I43</f>
        <v>0</v>
      </c>
    </row>
    <row r="163" spans="1:10" ht="14.1" hidden="1" customHeight="1" x14ac:dyDescent="0.2">
      <c r="A163" s="137">
        <f>SLP!$B$3</f>
        <v>0</v>
      </c>
      <c r="B163" s="116">
        <f>Science!A44</f>
        <v>0</v>
      </c>
      <c r="C163" s="110" t="str">
        <f>Science!B44</f>
        <v>7505211</v>
      </c>
      <c r="D163" s="111" t="str">
        <f>Science!C44</f>
        <v>Science in a Nutshell - Water Physics</v>
      </c>
      <c r="E163" s="110">
        <f>Science!D44</f>
        <v>0</v>
      </c>
      <c r="F163" s="110" t="str">
        <f>Science!E44</f>
        <v>Delta Education</v>
      </c>
      <c r="G163" s="110" t="str">
        <f>Science!F44</f>
        <v>Science</v>
      </c>
      <c r="H163" s="315">
        <f>Science!G44</f>
        <v>62</v>
      </c>
      <c r="I163" s="315">
        <f>Science!H44</f>
        <v>71.3</v>
      </c>
      <c r="J163" s="315">
        <f>Science!I44</f>
        <v>0</v>
      </c>
    </row>
    <row r="164" spans="1:10" ht="14.1" hidden="1" customHeight="1" x14ac:dyDescent="0.2">
      <c r="A164" s="137">
        <f>SLP!$B$3</f>
        <v>0</v>
      </c>
      <c r="B164" s="116">
        <f>Science!A45</f>
        <v>0</v>
      </c>
      <c r="C164" s="110" t="str">
        <f>Science!B45</f>
        <v>7502846</v>
      </c>
      <c r="D164" s="111" t="str">
        <f>Science!C45</f>
        <v>Science in a Nutshell - Weather Wise</v>
      </c>
      <c r="E164" s="110">
        <f>Science!D45</f>
        <v>0</v>
      </c>
      <c r="F164" s="110" t="str">
        <f>Science!E45</f>
        <v>Delta Education</v>
      </c>
      <c r="G164" s="110" t="str">
        <f>Science!F45</f>
        <v>Science</v>
      </c>
      <c r="H164" s="315">
        <f>Science!G45</f>
        <v>62</v>
      </c>
      <c r="I164" s="315">
        <f>Science!H45</f>
        <v>71.3</v>
      </c>
      <c r="J164" s="315">
        <f>Science!I45</f>
        <v>0</v>
      </c>
    </row>
    <row r="165" spans="1:10" ht="14.1" hidden="1" customHeight="1" x14ac:dyDescent="0.2">
      <c r="A165" s="137">
        <f>SLP!$B$3</f>
        <v>0</v>
      </c>
      <c r="B165" s="116">
        <f>Science!A46</f>
        <v>0</v>
      </c>
      <c r="C165" s="110" t="str">
        <f>Science!B46</f>
        <v>7502857</v>
      </c>
      <c r="D165" s="111" t="str">
        <f>Science!C46</f>
        <v>Science in a Nutshell - Wheels at Work</v>
      </c>
      <c r="E165" s="110">
        <f>Science!D46</f>
        <v>0</v>
      </c>
      <c r="F165" s="110" t="str">
        <f>Science!E46</f>
        <v>Delta Education</v>
      </c>
      <c r="G165" s="110" t="str">
        <f>Science!F46</f>
        <v>Science</v>
      </c>
      <c r="H165" s="315">
        <f>Science!G46</f>
        <v>62</v>
      </c>
      <c r="I165" s="315">
        <f>Science!H46</f>
        <v>71.3</v>
      </c>
      <c r="J165" s="315">
        <f>Science!I46</f>
        <v>0</v>
      </c>
    </row>
    <row r="166" spans="1:10" ht="14.1" hidden="1" customHeight="1" x14ac:dyDescent="0.2">
      <c r="A166" s="137">
        <f>SLP!$B$3</f>
        <v>0</v>
      </c>
      <c r="B166" s="116">
        <f>Science!A47</f>
        <v>0</v>
      </c>
      <c r="C166" s="110" t="str">
        <f>Science!B47</f>
        <v>7502868</v>
      </c>
      <c r="D166" s="111" t="str">
        <f>Science!C47</f>
        <v>Science in a Nutshell - Work: Plane and Simple</v>
      </c>
      <c r="E166" s="110">
        <f>Science!D47</f>
        <v>0</v>
      </c>
      <c r="F166" s="110" t="str">
        <f>Science!E47</f>
        <v>Delta Education</v>
      </c>
      <c r="G166" s="110" t="str">
        <f>Science!F47</f>
        <v>Science</v>
      </c>
      <c r="H166" s="315">
        <f>Science!G47</f>
        <v>62</v>
      </c>
      <c r="I166" s="315">
        <f>Science!H47</f>
        <v>71.3</v>
      </c>
      <c r="J166" s="315">
        <f>Science!I47</f>
        <v>0</v>
      </c>
    </row>
    <row r="167" spans="1:10" ht="14.1" hidden="1" customHeight="1" x14ac:dyDescent="0.2">
      <c r="A167" s="137">
        <f>SLP!$B$3</f>
        <v>0</v>
      </c>
      <c r="B167" s="116">
        <f>Science!A48</f>
        <v>0</v>
      </c>
      <c r="C167" s="110" t="str">
        <f>Science!B48</f>
        <v>7505156</v>
      </c>
      <c r="D167" s="111" t="str">
        <f>Science!C48</f>
        <v>The Human Body Cluster</v>
      </c>
      <c r="E167" s="110">
        <f>Science!D48</f>
        <v>0</v>
      </c>
      <c r="F167" s="110" t="str">
        <f>Science!E48</f>
        <v>Delta Education</v>
      </c>
      <c r="G167" s="110" t="str">
        <f>Science!F48</f>
        <v>Science</v>
      </c>
      <c r="H167" s="315">
        <f>Science!G48</f>
        <v>258</v>
      </c>
      <c r="I167" s="315">
        <f>Science!H48</f>
        <v>296.7</v>
      </c>
      <c r="J167" s="315">
        <f>Science!I48</f>
        <v>0</v>
      </c>
    </row>
    <row r="168" spans="1:10" ht="14.1" hidden="1" customHeight="1" x14ac:dyDescent="0.2">
      <c r="A168" s="137">
        <f>SLP!$B$3</f>
        <v>0</v>
      </c>
      <c r="B168" s="116">
        <f>Science!A49</f>
        <v>0</v>
      </c>
      <c r="C168" s="110" t="str">
        <f>Science!B49</f>
        <v>7509071</v>
      </c>
      <c r="D168" s="111" t="str">
        <f>Science!C49</f>
        <v>Living Things Cluster</v>
      </c>
      <c r="E168" s="110">
        <f>Science!D49</f>
        <v>0</v>
      </c>
      <c r="F168" s="110" t="str">
        <f>Science!E49</f>
        <v>Delta Education</v>
      </c>
      <c r="G168" s="110" t="str">
        <f>Science!F49</f>
        <v>Science</v>
      </c>
      <c r="H168" s="315">
        <f>Science!G49</f>
        <v>206</v>
      </c>
      <c r="I168" s="315">
        <f>Science!H49</f>
        <v>236.89999999999998</v>
      </c>
      <c r="J168" s="315">
        <f>Science!I49</f>
        <v>0</v>
      </c>
    </row>
    <row r="169" spans="1:10" ht="14.1" hidden="1" customHeight="1" x14ac:dyDescent="0.2">
      <c r="A169" s="137">
        <f>SLP!$B$3</f>
        <v>0</v>
      </c>
      <c r="B169" s="116">
        <f>Science!A50</f>
        <v>0</v>
      </c>
      <c r="C169" s="110" t="str">
        <f>Science!B50</f>
        <v>7505178</v>
      </c>
      <c r="D169" s="111" t="str">
        <f>Science!C50</f>
        <v>Earth Works Cluster</v>
      </c>
      <c r="E169" s="110">
        <f>Science!D50</f>
        <v>0</v>
      </c>
      <c r="F169" s="110" t="str">
        <f>Science!E50</f>
        <v>Delta Education</v>
      </c>
      <c r="G169" s="110" t="str">
        <f>Science!F50</f>
        <v>Science</v>
      </c>
      <c r="H169" s="315">
        <f>Science!G50</f>
        <v>258</v>
      </c>
      <c r="I169" s="315">
        <f>Science!H50</f>
        <v>296.7</v>
      </c>
      <c r="J169" s="315">
        <f>Science!I50</f>
        <v>0</v>
      </c>
    </row>
    <row r="170" spans="1:10" ht="14.1" hidden="1" customHeight="1" x14ac:dyDescent="0.2">
      <c r="A170" s="137">
        <f>SLP!$B$3</f>
        <v>0</v>
      </c>
      <c r="B170" s="116">
        <f>Science!A51</f>
        <v>0</v>
      </c>
      <c r="C170" s="110" t="str">
        <f>Science!B51</f>
        <v>7503473</v>
      </c>
      <c r="D170" s="111" t="str">
        <f>Science!C51</f>
        <v>Space Science Cluster</v>
      </c>
      <c r="E170" s="110">
        <f>Science!D51</f>
        <v>0</v>
      </c>
      <c r="F170" s="110" t="str">
        <f>Science!E51</f>
        <v>Delta Education</v>
      </c>
      <c r="G170" s="110" t="str">
        <f>Science!F51</f>
        <v>Science</v>
      </c>
      <c r="H170" s="315">
        <f>Science!G51</f>
        <v>206</v>
      </c>
      <c r="I170" s="315">
        <f>Science!H51</f>
        <v>236.89999999999998</v>
      </c>
      <c r="J170" s="315">
        <f>Science!I51</f>
        <v>0</v>
      </c>
    </row>
    <row r="171" spans="1:10" ht="14.1" hidden="1" customHeight="1" x14ac:dyDescent="0.2">
      <c r="A171" s="137">
        <f>SLP!$B$3</f>
        <v>0</v>
      </c>
      <c r="B171" s="116">
        <f>Science!A52</f>
        <v>0</v>
      </c>
      <c r="C171" s="110" t="str">
        <f>Science!B52</f>
        <v>7503341</v>
      </c>
      <c r="D171" s="111" t="str">
        <f>Science!C52</f>
        <v>Water World Cluster</v>
      </c>
      <c r="E171" s="110">
        <f>Science!D52</f>
        <v>0</v>
      </c>
      <c r="F171" s="110" t="str">
        <f>Science!E52</f>
        <v>Delta Education</v>
      </c>
      <c r="G171" s="110" t="str">
        <f>Science!F52</f>
        <v>Science</v>
      </c>
      <c r="H171" s="315">
        <f>Science!G52</f>
        <v>206</v>
      </c>
      <c r="I171" s="315">
        <f>Science!H52</f>
        <v>236.89999999999998</v>
      </c>
      <c r="J171" s="315">
        <f>Science!I52</f>
        <v>0</v>
      </c>
    </row>
    <row r="172" spans="1:10" ht="14.1" hidden="1" customHeight="1" x14ac:dyDescent="0.2">
      <c r="A172" s="137">
        <f>SLP!$B$3</f>
        <v>0</v>
      </c>
      <c r="B172" s="116">
        <f>Science!A53</f>
        <v>0</v>
      </c>
      <c r="C172" s="110" t="str">
        <f>Science!B53</f>
        <v>7502538</v>
      </c>
      <c r="D172" s="111" t="str">
        <f>Science!C53</f>
        <v>Simple Machines Cluster</v>
      </c>
      <c r="E172" s="110">
        <f>Science!D53</f>
        <v>0</v>
      </c>
      <c r="F172" s="110" t="str">
        <f>Science!E53</f>
        <v>Delta Education</v>
      </c>
      <c r="G172" s="110" t="str">
        <f>Science!F53</f>
        <v>Science</v>
      </c>
      <c r="H172" s="315">
        <f>Science!G53</f>
        <v>258</v>
      </c>
      <c r="I172" s="315">
        <f>Science!H53</f>
        <v>296.7</v>
      </c>
      <c r="J172" s="315">
        <f>Science!I53</f>
        <v>0</v>
      </c>
    </row>
    <row r="173" spans="1:10" ht="14.1" hidden="1" customHeight="1" x14ac:dyDescent="0.2">
      <c r="A173" s="137">
        <f>SLP!$B$3</f>
        <v>0</v>
      </c>
      <c r="B173" s="116">
        <f>Science!A54</f>
        <v>0</v>
      </c>
      <c r="C173" s="110" t="str">
        <f>Science!B54</f>
        <v>7502549</v>
      </c>
      <c r="D173" s="111" t="str">
        <f>Science!C54</f>
        <v>Electricity and Magnetism Cluster</v>
      </c>
      <c r="E173" s="110">
        <f>Science!D54</f>
        <v>0</v>
      </c>
      <c r="F173" s="110" t="str">
        <f>Science!E54</f>
        <v>Delta Education</v>
      </c>
      <c r="G173" s="110" t="str">
        <f>Science!F54</f>
        <v>Science</v>
      </c>
      <c r="H173" s="315">
        <f>Science!G54</f>
        <v>206</v>
      </c>
      <c r="I173" s="315">
        <f>Science!H54</f>
        <v>236.89999999999998</v>
      </c>
      <c r="J173" s="315">
        <f>Science!I54</f>
        <v>0</v>
      </c>
    </row>
    <row r="174" spans="1:10" ht="14.1" hidden="1" customHeight="1" x14ac:dyDescent="0.2">
      <c r="A174" s="137">
        <f>SLP!$B$3</f>
        <v>0</v>
      </c>
      <c r="B174" s="116">
        <f>Science!A55</f>
        <v>0</v>
      </c>
      <c r="C174" s="110" t="str">
        <f>Science!B55</f>
        <v>7500066</v>
      </c>
      <c r="D174" s="111" t="str">
        <f>Science!C55</f>
        <v>Investigation Matter Cluster</v>
      </c>
      <c r="E174" s="110">
        <f>Science!D55</f>
        <v>0</v>
      </c>
      <c r="F174" s="110" t="str">
        <f>Science!E55</f>
        <v>Delta Education</v>
      </c>
      <c r="G174" s="110" t="str">
        <f>Science!F55</f>
        <v>Science</v>
      </c>
      <c r="H174" s="315">
        <f>Science!G55</f>
        <v>206</v>
      </c>
      <c r="I174" s="315">
        <f>Science!H55</f>
        <v>236.89999999999998</v>
      </c>
      <c r="J174" s="315">
        <f>Science!I55</f>
        <v>0</v>
      </c>
    </row>
    <row r="175" spans="1:10" ht="20.100000000000001" customHeight="1" x14ac:dyDescent="0.2">
      <c r="A175" s="117"/>
      <c r="B175" s="118"/>
      <c r="C175" s="119"/>
      <c r="D175" s="120"/>
      <c r="E175" s="119"/>
      <c r="F175" s="119" t="s">
        <v>37</v>
      </c>
      <c r="G175" s="119"/>
      <c r="H175" s="319"/>
      <c r="I175" s="317" t="s">
        <v>710</v>
      </c>
      <c r="J175" s="319">
        <f>SUBTOTAL(109,J123:J174)</f>
        <v>0</v>
      </c>
    </row>
    <row r="176" spans="1:10" ht="14.1" hidden="1" customHeight="1" x14ac:dyDescent="0.2">
      <c r="A176" s="137">
        <f>SLP!$B$3</f>
        <v>0</v>
      </c>
      <c r="B176" s="116">
        <f>Math!A4</f>
        <v>0</v>
      </c>
      <c r="C176" s="110" t="str">
        <f>Math!B4</f>
        <v>9781411401051</v>
      </c>
      <c r="D176" s="111" t="str">
        <f>Math!C4</f>
        <v>Flashkids Math Skills K</v>
      </c>
      <c r="E176" s="110" t="str">
        <f>Math!D4</f>
        <v>K</v>
      </c>
      <c r="F176" s="110" t="str">
        <f>Math!E4</f>
        <v>Flash Kids</v>
      </c>
      <c r="G176" s="110" t="str">
        <f>Math!F4</f>
        <v>Math</v>
      </c>
      <c r="H176" s="315">
        <f>Math!G4</f>
        <v>6.95</v>
      </c>
      <c r="I176" s="315">
        <f>Math!H4</f>
        <v>7.9924999999999997</v>
      </c>
      <c r="J176" s="315">
        <f>Math!I4</f>
        <v>0</v>
      </c>
    </row>
    <row r="177" spans="1:10" ht="14.1" hidden="1" customHeight="1" x14ac:dyDescent="0.2">
      <c r="A177" s="137">
        <f>SLP!$B$3</f>
        <v>0</v>
      </c>
      <c r="B177" s="116">
        <f>Math!A5</f>
        <v>0</v>
      </c>
      <c r="C177" s="110" t="str">
        <f>Math!B5</f>
        <v>9781411401068</v>
      </c>
      <c r="D177" s="111" t="str">
        <f>Math!C5</f>
        <v xml:space="preserve">Flashkids Math Skills 1 </v>
      </c>
      <c r="E177" s="110" t="str">
        <f>Math!D5</f>
        <v>1</v>
      </c>
      <c r="F177" s="110" t="str">
        <f>Math!E5</f>
        <v>Flash Kids</v>
      </c>
      <c r="G177" s="110" t="str">
        <f>Math!F5</f>
        <v>Math</v>
      </c>
      <c r="H177" s="315">
        <f>Math!G5</f>
        <v>6.95</v>
      </c>
      <c r="I177" s="315">
        <f>Math!H5</f>
        <v>7.9924999999999997</v>
      </c>
      <c r="J177" s="315">
        <f>Math!I5</f>
        <v>0</v>
      </c>
    </row>
    <row r="178" spans="1:10" ht="14.1" hidden="1" customHeight="1" x14ac:dyDescent="0.2">
      <c r="A178" s="137">
        <f>SLP!$B$3</f>
        <v>0</v>
      </c>
      <c r="B178" s="116">
        <f>Math!A6</f>
        <v>0</v>
      </c>
      <c r="C178" s="110" t="str">
        <f>Math!B6</f>
        <v>9781411401075</v>
      </c>
      <c r="D178" s="111" t="str">
        <f>Math!C6</f>
        <v>Flashkids Math Skills 2</v>
      </c>
      <c r="E178" s="110" t="str">
        <f>Math!D6</f>
        <v>2</v>
      </c>
      <c r="F178" s="110" t="str">
        <f>Math!E6</f>
        <v>Flash Kids</v>
      </c>
      <c r="G178" s="110" t="str">
        <f>Math!F6</f>
        <v>Math</v>
      </c>
      <c r="H178" s="315">
        <f>Math!G6</f>
        <v>6.95</v>
      </c>
      <c r="I178" s="315">
        <f>Math!H6</f>
        <v>7.9924999999999997</v>
      </c>
      <c r="J178" s="315">
        <f>Math!I6</f>
        <v>0</v>
      </c>
    </row>
    <row r="179" spans="1:10" ht="14.1" hidden="1" customHeight="1" x14ac:dyDescent="0.2">
      <c r="A179" s="137">
        <f>SLP!$B$3</f>
        <v>0</v>
      </c>
      <c r="B179" s="116">
        <f>Math!A7</f>
        <v>0</v>
      </c>
      <c r="C179" s="110" t="str">
        <f>Math!B7</f>
        <v>9781411401082</v>
      </c>
      <c r="D179" s="111" t="str">
        <f>Math!C7</f>
        <v>Flashkids Math Skills 3</v>
      </c>
      <c r="E179" s="110" t="str">
        <f>Math!D7</f>
        <v>3</v>
      </c>
      <c r="F179" s="110" t="str">
        <f>Math!E7</f>
        <v>Flash Kids</v>
      </c>
      <c r="G179" s="110" t="str">
        <f>Math!F7</f>
        <v>Math</v>
      </c>
      <c r="H179" s="315">
        <f>Math!G7</f>
        <v>6.95</v>
      </c>
      <c r="I179" s="315">
        <f>Math!H7</f>
        <v>7.9924999999999997</v>
      </c>
      <c r="J179" s="315">
        <f>Math!I7</f>
        <v>0</v>
      </c>
    </row>
    <row r="180" spans="1:10" ht="14.1" hidden="1" customHeight="1" x14ac:dyDescent="0.2">
      <c r="A180" s="137">
        <f>SLP!$B$3</f>
        <v>0</v>
      </c>
      <c r="B180" s="116">
        <f>Math!A8</f>
        <v>0</v>
      </c>
      <c r="C180" s="110" t="str">
        <f>Math!B8</f>
        <v>9781411401099</v>
      </c>
      <c r="D180" s="111" t="str">
        <f>Math!C8</f>
        <v>Flashkids Math Skills 4</v>
      </c>
      <c r="E180" s="110" t="str">
        <f>Math!D8</f>
        <v>4</v>
      </c>
      <c r="F180" s="110" t="str">
        <f>Math!E8</f>
        <v>Flash Kids</v>
      </c>
      <c r="G180" s="110" t="str">
        <f>Math!F8</f>
        <v>Math</v>
      </c>
      <c r="H180" s="315">
        <f>Math!G8</f>
        <v>6.95</v>
      </c>
      <c r="I180" s="315">
        <f>Math!H8</f>
        <v>7.9924999999999997</v>
      </c>
      <c r="J180" s="315">
        <f>Math!I8</f>
        <v>0</v>
      </c>
    </row>
    <row r="181" spans="1:10" ht="14.1" hidden="1" customHeight="1" x14ac:dyDescent="0.2">
      <c r="A181" s="137">
        <f>SLP!$B$3</f>
        <v>0</v>
      </c>
      <c r="B181" s="116">
        <f>Math!A9</f>
        <v>0</v>
      </c>
      <c r="C181" s="110" t="str">
        <f>Math!B9</f>
        <v>9781411401105</v>
      </c>
      <c r="D181" s="111" t="str">
        <f>Math!C9</f>
        <v>Flashkids Math Skills 5</v>
      </c>
      <c r="E181" s="110" t="str">
        <f>Math!D9</f>
        <v>5</v>
      </c>
      <c r="F181" s="110" t="str">
        <f>Math!E9</f>
        <v>Flash Kids</v>
      </c>
      <c r="G181" s="110" t="str">
        <f>Math!F9</f>
        <v>Math</v>
      </c>
      <c r="H181" s="315">
        <f>Math!G9</f>
        <v>6.95</v>
      </c>
      <c r="I181" s="315">
        <f>Math!H9</f>
        <v>7.9924999999999997</v>
      </c>
      <c r="J181" s="315">
        <f>Math!I9</f>
        <v>0</v>
      </c>
    </row>
    <row r="182" spans="1:10" ht="14.1" hidden="1" customHeight="1" x14ac:dyDescent="0.2">
      <c r="A182" s="137">
        <f>SLP!$B$3</f>
        <v>0</v>
      </c>
      <c r="B182" s="116">
        <f>Math!A10</f>
        <v>0</v>
      </c>
      <c r="C182" s="110" t="str">
        <f>Math!B10</f>
        <v>9781411401112</v>
      </c>
      <c r="D182" s="111" t="str">
        <f>Math!C10</f>
        <v>Flashkids Math Skills 6</v>
      </c>
      <c r="E182" s="110" t="str">
        <f>Math!D10</f>
        <v>6</v>
      </c>
      <c r="F182" s="110" t="str">
        <f>Math!E10</f>
        <v>Flash Kids</v>
      </c>
      <c r="G182" s="110" t="str">
        <f>Math!F10</f>
        <v>Math</v>
      </c>
      <c r="H182" s="315">
        <f>Math!G10</f>
        <v>6.95</v>
      </c>
      <c r="I182" s="315">
        <f>Math!H10</f>
        <v>7.9924999999999997</v>
      </c>
      <c r="J182" s="315">
        <f>Math!I10</f>
        <v>0</v>
      </c>
    </row>
    <row r="183" spans="1:10" ht="14.1" hidden="1" customHeight="1" x14ac:dyDescent="0.2">
      <c r="A183" s="137">
        <f>SLP!$B$3</f>
        <v>0</v>
      </c>
      <c r="B183" s="116">
        <f>Spelling!A42</f>
        <v>0</v>
      </c>
      <c r="C183" s="110" t="str">
        <f>Spelling!B42</f>
        <v>9781411403826</v>
      </c>
      <c r="D183" s="111" t="str">
        <f>Spelling!C42</f>
        <v>Spelling Skills Grade 1</v>
      </c>
      <c r="E183" s="110" t="str">
        <f>Spelling!D42</f>
        <v>1</v>
      </c>
      <c r="F183" s="110" t="str">
        <f>Spelling!E42</f>
        <v>Flash Kids</v>
      </c>
      <c r="G183" s="110" t="str">
        <f>Spelling!F42</f>
        <v>LA - Spelling</v>
      </c>
      <c r="H183" s="315">
        <f>Spelling!G42</f>
        <v>6.95</v>
      </c>
      <c r="I183" s="315">
        <f>Spelling!H42</f>
        <v>7.9924999999999997</v>
      </c>
      <c r="J183" s="315">
        <f>Spelling!I42</f>
        <v>0</v>
      </c>
    </row>
    <row r="184" spans="1:10" ht="14.1" hidden="1" customHeight="1" x14ac:dyDescent="0.2">
      <c r="A184" s="137">
        <f>SLP!$B$3</f>
        <v>0</v>
      </c>
      <c r="B184" s="116">
        <f>Spelling!A43</f>
        <v>0</v>
      </c>
      <c r="C184" s="110" t="str">
        <f>Spelling!B43</f>
        <v>9781411403833</v>
      </c>
      <c r="D184" s="111" t="str">
        <f>Spelling!C43</f>
        <v>Spelling Skills Grade 2</v>
      </c>
      <c r="E184" s="110" t="str">
        <f>Spelling!D43</f>
        <v>2</v>
      </c>
      <c r="F184" s="110" t="str">
        <f>Spelling!E43</f>
        <v>Flash Kids</v>
      </c>
      <c r="G184" s="110" t="str">
        <f>Spelling!F43</f>
        <v>LA - Spelling</v>
      </c>
      <c r="H184" s="315">
        <f>Spelling!G43</f>
        <v>6.95</v>
      </c>
      <c r="I184" s="315">
        <f>Spelling!H43</f>
        <v>7.9924999999999997</v>
      </c>
      <c r="J184" s="315">
        <f>Spelling!I43</f>
        <v>0</v>
      </c>
    </row>
    <row r="185" spans="1:10" ht="14.1" hidden="1" customHeight="1" x14ac:dyDescent="0.2">
      <c r="A185" s="137">
        <f>SLP!$B$3</f>
        <v>0</v>
      </c>
      <c r="B185" s="116">
        <f>Spelling!A44</f>
        <v>0</v>
      </c>
      <c r="C185" s="110" t="str">
        <f>Spelling!B44</f>
        <v>9781411403840</v>
      </c>
      <c r="D185" s="111" t="str">
        <f>Spelling!C44</f>
        <v>Spelling Skills Grade 3</v>
      </c>
      <c r="E185" s="110" t="str">
        <f>Spelling!D44</f>
        <v>3</v>
      </c>
      <c r="F185" s="110" t="str">
        <f>Spelling!E44</f>
        <v>Flash Kids</v>
      </c>
      <c r="G185" s="110" t="str">
        <f>Spelling!F44</f>
        <v>LA - Spelling</v>
      </c>
      <c r="H185" s="315">
        <f>Spelling!G44</f>
        <v>6.95</v>
      </c>
      <c r="I185" s="315">
        <f>Spelling!H44</f>
        <v>7.9924999999999997</v>
      </c>
      <c r="J185" s="315">
        <f>Spelling!I44</f>
        <v>0</v>
      </c>
    </row>
    <row r="186" spans="1:10" ht="14.1" hidden="1" customHeight="1" x14ac:dyDescent="0.2">
      <c r="A186" s="137">
        <f>SLP!$B$3</f>
        <v>0</v>
      </c>
      <c r="B186" s="116">
        <f>Spelling!A45</f>
        <v>0</v>
      </c>
      <c r="C186" s="110" t="str">
        <f>Spelling!B45</f>
        <v>9781411403857</v>
      </c>
      <c r="D186" s="111" t="str">
        <f>Spelling!C45</f>
        <v>Spelling Skills Grade 4</v>
      </c>
      <c r="E186" s="110" t="str">
        <f>Spelling!D45</f>
        <v>4</v>
      </c>
      <c r="F186" s="110" t="str">
        <f>Spelling!E45</f>
        <v>Flash Kids</v>
      </c>
      <c r="G186" s="110" t="str">
        <f>Spelling!F45</f>
        <v>LA - Spelling</v>
      </c>
      <c r="H186" s="315">
        <f>Spelling!G45</f>
        <v>6.95</v>
      </c>
      <c r="I186" s="315">
        <f>Spelling!H45</f>
        <v>7.9924999999999997</v>
      </c>
      <c r="J186" s="315">
        <f>Spelling!I45</f>
        <v>0</v>
      </c>
    </row>
    <row r="187" spans="1:10" ht="14.1" hidden="1" customHeight="1" x14ac:dyDescent="0.2">
      <c r="A187" s="138">
        <f>SLP!$B$3</f>
        <v>0</v>
      </c>
      <c r="B187" s="139">
        <f>Spelling!A46</f>
        <v>0</v>
      </c>
      <c r="C187" s="140" t="str">
        <f>Spelling!B46</f>
        <v>9781411403864</v>
      </c>
      <c r="D187" s="141" t="str">
        <f>Spelling!C46</f>
        <v>Spelling Skills Grade 5</v>
      </c>
      <c r="E187" s="140" t="str">
        <f>Spelling!D46</f>
        <v>5</v>
      </c>
      <c r="F187" s="140" t="str">
        <f>Spelling!E46</f>
        <v>Flash Kids</v>
      </c>
      <c r="G187" s="140" t="str">
        <f>Spelling!F46</f>
        <v>LA - Spelling</v>
      </c>
      <c r="H187" s="320">
        <f>Spelling!G46</f>
        <v>6.95</v>
      </c>
      <c r="I187" s="320">
        <f>Spelling!H46</f>
        <v>7.9924999999999997</v>
      </c>
      <c r="J187" s="320">
        <f>Spelling!I46</f>
        <v>0</v>
      </c>
    </row>
    <row r="188" spans="1:10" ht="14.1" hidden="1" customHeight="1" x14ac:dyDescent="0.2">
      <c r="A188" s="137">
        <f>SLP!$B$3</f>
        <v>0</v>
      </c>
      <c r="B188" s="116">
        <f>Spelling!A47</f>
        <v>0</v>
      </c>
      <c r="C188" s="110" t="str">
        <f>Spelling!B47</f>
        <v>9781411403871</v>
      </c>
      <c r="D188" s="111" t="str">
        <f>Spelling!C47</f>
        <v>Spelling Skills Grade 6</v>
      </c>
      <c r="E188" s="110" t="str">
        <f>Spelling!D47</f>
        <v>6</v>
      </c>
      <c r="F188" s="110" t="str">
        <f>Spelling!E47</f>
        <v>Flash Kids</v>
      </c>
      <c r="G188" s="110" t="str">
        <f>Spelling!F47</f>
        <v>LA - Spelling</v>
      </c>
      <c r="H188" s="315">
        <f>Spelling!G47</f>
        <v>6.95</v>
      </c>
      <c r="I188" s="315">
        <f>Spelling!H47</f>
        <v>7.9924999999999997</v>
      </c>
      <c r="J188" s="315">
        <f>Spelling!I47</f>
        <v>0</v>
      </c>
    </row>
    <row r="189" spans="1:10" ht="14.1" hidden="1" customHeight="1" x14ac:dyDescent="0.2">
      <c r="A189" s="137">
        <f>SLP!$B$3</f>
        <v>0</v>
      </c>
      <c r="B189" s="116">
        <f>Writing!A28</f>
        <v>0</v>
      </c>
      <c r="C189" s="110" t="str">
        <f>Writing!B28</f>
        <v>9781411404793</v>
      </c>
      <c r="D189" s="111" t="str">
        <f>Writing!C28</f>
        <v>Flashkids Writing Skills 1</v>
      </c>
      <c r="E189" s="110" t="str">
        <f>Writing!D28</f>
        <v>1</v>
      </c>
      <c r="F189" s="110" t="str">
        <f>Writing!E28</f>
        <v>Flash Kids</v>
      </c>
      <c r="G189" s="110" t="str">
        <f>Writing!F28</f>
        <v>LA - Writing</v>
      </c>
      <c r="H189" s="315">
        <f>Writing!G28</f>
        <v>6.95</v>
      </c>
      <c r="I189" s="315">
        <f>Writing!H28</f>
        <v>7.9924999999999997</v>
      </c>
      <c r="J189" s="315">
        <f>Writing!I28</f>
        <v>0</v>
      </c>
    </row>
    <row r="190" spans="1:10" ht="14.1" hidden="1" customHeight="1" x14ac:dyDescent="0.2">
      <c r="A190" s="137">
        <f>SLP!$B$3</f>
        <v>0</v>
      </c>
      <c r="B190" s="116">
        <f>Writing!A29</f>
        <v>0</v>
      </c>
      <c r="C190" s="110" t="str">
        <f>Writing!B29</f>
        <v>9781411404809</v>
      </c>
      <c r="D190" s="111" t="str">
        <f>Writing!C29</f>
        <v>Flashkids Writing Skills 2</v>
      </c>
      <c r="E190" s="110" t="str">
        <f>Writing!D29</f>
        <v>2</v>
      </c>
      <c r="F190" s="110" t="str">
        <f>Writing!E29</f>
        <v>Flash Kids</v>
      </c>
      <c r="G190" s="110" t="str">
        <f>Writing!F29</f>
        <v>LA - Writing</v>
      </c>
      <c r="H190" s="315">
        <f>Writing!G29</f>
        <v>6.95</v>
      </c>
      <c r="I190" s="315">
        <f>Writing!H29</f>
        <v>7.9924999999999997</v>
      </c>
      <c r="J190" s="315">
        <f>Writing!I29</f>
        <v>0</v>
      </c>
    </row>
    <row r="191" spans="1:10" ht="14.1" hidden="1" customHeight="1" x14ac:dyDescent="0.2">
      <c r="A191" s="137">
        <f>SLP!$B$3</f>
        <v>0</v>
      </c>
      <c r="B191" s="116">
        <f>Writing!A30</f>
        <v>0</v>
      </c>
      <c r="C191" s="110" t="str">
        <f>Writing!B30</f>
        <v>9781411404816</v>
      </c>
      <c r="D191" s="111" t="str">
        <f>Writing!C30</f>
        <v>Flashkids Writing Skills 3</v>
      </c>
      <c r="E191" s="110" t="str">
        <f>Writing!D30</f>
        <v>3</v>
      </c>
      <c r="F191" s="110" t="str">
        <f>Writing!E30</f>
        <v>Flash Kids</v>
      </c>
      <c r="G191" s="110" t="str">
        <f>Writing!F30</f>
        <v>LA - Writing</v>
      </c>
      <c r="H191" s="315">
        <f>Writing!G30</f>
        <v>6.95</v>
      </c>
      <c r="I191" s="315">
        <f>Writing!H30</f>
        <v>7.9924999999999997</v>
      </c>
      <c r="J191" s="315">
        <f>Writing!I30</f>
        <v>0</v>
      </c>
    </row>
    <row r="192" spans="1:10" ht="14.1" hidden="1" customHeight="1" x14ac:dyDescent="0.2">
      <c r="A192" s="137">
        <f>SLP!$B$3</f>
        <v>0</v>
      </c>
      <c r="B192" s="116">
        <f>Writing!A31</f>
        <v>0</v>
      </c>
      <c r="C192" s="110" t="str">
        <f>Writing!B31</f>
        <v>9781411404847</v>
      </c>
      <c r="D192" s="111" t="str">
        <f>Writing!C31</f>
        <v>Flashkids Writing Skills 4</v>
      </c>
      <c r="E192" s="110" t="str">
        <f>Writing!D31</f>
        <v>4</v>
      </c>
      <c r="F192" s="110" t="str">
        <f>Writing!E31</f>
        <v>Flash Kids</v>
      </c>
      <c r="G192" s="110" t="str">
        <f>Writing!F31</f>
        <v>LA - Writing</v>
      </c>
      <c r="H192" s="315">
        <f>Writing!G31</f>
        <v>6.95</v>
      </c>
      <c r="I192" s="315">
        <f>Writing!H31</f>
        <v>7.9924999999999997</v>
      </c>
      <c r="J192" s="315">
        <f>Writing!I31</f>
        <v>0</v>
      </c>
    </row>
    <row r="193" spans="1:10" ht="14.1" hidden="1" customHeight="1" x14ac:dyDescent="0.2">
      <c r="A193" s="138">
        <f>SLP!$B$3</f>
        <v>0</v>
      </c>
      <c r="B193" s="139">
        <f>Writing!A32</f>
        <v>0</v>
      </c>
      <c r="C193" s="140" t="str">
        <f>Writing!B32</f>
        <v>9781411404823</v>
      </c>
      <c r="D193" s="141" t="str">
        <f>Writing!C32</f>
        <v>Flashkids Writing Skills 5</v>
      </c>
      <c r="E193" s="140" t="str">
        <f>Writing!D32</f>
        <v>5</v>
      </c>
      <c r="F193" s="140" t="str">
        <f>Writing!E32</f>
        <v>Flash Kids</v>
      </c>
      <c r="G193" s="140" t="str">
        <f>Writing!F32</f>
        <v>LA - Writing</v>
      </c>
      <c r="H193" s="320">
        <f>Writing!G32</f>
        <v>6.95</v>
      </c>
      <c r="I193" s="320">
        <f>Writing!H32</f>
        <v>7.9924999999999997</v>
      </c>
      <c r="J193" s="320">
        <f>Writing!I32</f>
        <v>0</v>
      </c>
    </row>
    <row r="194" spans="1:10" ht="14.1" hidden="1" customHeight="1" x14ac:dyDescent="0.2">
      <c r="A194" s="137">
        <f>SLP!$B$3</f>
        <v>0</v>
      </c>
      <c r="B194" s="116">
        <f>Writing!A33</f>
        <v>0</v>
      </c>
      <c r="C194" s="110" t="str">
        <f>Writing!B33</f>
        <v>9781411404830</v>
      </c>
      <c r="D194" s="111" t="str">
        <f>Writing!C33</f>
        <v>Flashkids Writing Skills 6</v>
      </c>
      <c r="E194" s="110" t="str">
        <f>Writing!D33</f>
        <v>6</v>
      </c>
      <c r="F194" s="110" t="str">
        <f>Writing!E33</f>
        <v>Flash Kids</v>
      </c>
      <c r="G194" s="110" t="str">
        <f>Writing!F33</f>
        <v>LA - Writing</v>
      </c>
      <c r="H194" s="315">
        <f>Writing!G33</f>
        <v>6.95</v>
      </c>
      <c r="I194" s="315">
        <f>Writing!H33</f>
        <v>7.9924999999999997</v>
      </c>
      <c r="J194" s="315">
        <f>Writing!I33</f>
        <v>0</v>
      </c>
    </row>
    <row r="195" spans="1:10" ht="14.1" hidden="1" customHeight="1" x14ac:dyDescent="0.2">
      <c r="A195" s="137">
        <f>SLP!$B$3</f>
        <v>0</v>
      </c>
      <c r="B195" s="82">
        <f>'Sight Words'!A4</f>
        <v>0</v>
      </c>
      <c r="C195" s="81" t="str">
        <f>'Sight Words'!B4</f>
        <v>9781411449589</v>
      </c>
      <c r="D195" s="84" t="str">
        <f>'Sight Words'!C4</f>
        <v>The Complete Book of Sight Words K-2</v>
      </c>
      <c r="E195" s="81" t="str">
        <f>'Sight Words'!D4</f>
        <v>K-2</v>
      </c>
      <c r="F195" s="81" t="str">
        <f>'Sight Words'!E4</f>
        <v>Flash Kids</v>
      </c>
      <c r="G195" s="81" t="str">
        <f>'Sight Words'!F4</f>
        <v>LA - Sight Words</v>
      </c>
      <c r="H195" s="318">
        <f>'Sight Words'!G4</f>
        <v>19.95</v>
      </c>
      <c r="I195" s="318">
        <f>'Sight Words'!H4</f>
        <v>22.942499999999999</v>
      </c>
      <c r="J195" s="318">
        <f>'Sight Words'!I4</f>
        <v>0</v>
      </c>
    </row>
    <row r="196" spans="1:10" ht="14.1" hidden="1" customHeight="1" x14ac:dyDescent="0.2">
      <c r="A196" s="137">
        <f>SLP!$B$3</f>
        <v>0</v>
      </c>
      <c r="B196" s="82">
        <f>'Reading Instruction'!A50</f>
        <v>0</v>
      </c>
      <c r="C196" s="81" t="str">
        <f>'Reading Instruction'!B50</f>
        <v>9781411401136</v>
      </c>
      <c r="D196" s="84" t="str">
        <f>'Reading Instruction'!C50</f>
        <v>Flash Kids Reading Skills 1</v>
      </c>
      <c r="E196" s="81" t="str">
        <f>'Reading Instruction'!D50</f>
        <v>1</v>
      </c>
      <c r="F196" s="81" t="str">
        <f>'Reading Instruction'!E50</f>
        <v>Flash Kids</v>
      </c>
      <c r="G196" s="81" t="str">
        <f>'Reading Instruction'!F50</f>
        <v>LA - Reading</v>
      </c>
      <c r="H196" s="318">
        <f>'Reading Instruction'!G50</f>
        <v>6.95</v>
      </c>
      <c r="I196" s="318">
        <f>'Reading Instruction'!H50</f>
        <v>7.9924999999999997</v>
      </c>
      <c r="J196" s="318">
        <f>'Reading Instruction'!I50</f>
        <v>0</v>
      </c>
    </row>
    <row r="197" spans="1:10" ht="14.1" hidden="1" customHeight="1" x14ac:dyDescent="0.2">
      <c r="A197" s="137">
        <f>SLP!$B$3</f>
        <v>0</v>
      </c>
      <c r="B197" s="82">
        <f>'Reading Instruction'!A51</f>
        <v>0</v>
      </c>
      <c r="C197" s="81" t="str">
        <f>'Reading Instruction'!B51</f>
        <v>9781411401143</v>
      </c>
      <c r="D197" s="84" t="str">
        <f>'Reading Instruction'!C51</f>
        <v>Flash Kids Reading Skills 2</v>
      </c>
      <c r="E197" s="81" t="str">
        <f>'Reading Instruction'!D51</f>
        <v>2</v>
      </c>
      <c r="F197" s="81" t="str">
        <f>'Reading Instruction'!E51</f>
        <v>Flash Kids</v>
      </c>
      <c r="G197" s="81" t="str">
        <f>'Reading Instruction'!F51</f>
        <v>LA - Reading</v>
      </c>
      <c r="H197" s="318">
        <f>'Reading Instruction'!G51</f>
        <v>6.95</v>
      </c>
      <c r="I197" s="318">
        <f>'Reading Instruction'!H51</f>
        <v>7.9924999999999997</v>
      </c>
      <c r="J197" s="318">
        <f>'Reading Instruction'!I51</f>
        <v>0</v>
      </c>
    </row>
    <row r="198" spans="1:10" ht="14.1" hidden="1" customHeight="1" x14ac:dyDescent="0.2">
      <c r="A198" s="137">
        <f>SLP!$B$3</f>
        <v>0</v>
      </c>
      <c r="B198" s="82">
        <f>'Reading Instruction'!A52</f>
        <v>0</v>
      </c>
      <c r="C198" s="81" t="str">
        <f>'Reading Instruction'!B52</f>
        <v>9781411401150</v>
      </c>
      <c r="D198" s="84" t="str">
        <f>'Reading Instruction'!C52</f>
        <v>Flash Kids Reading Skills 3</v>
      </c>
      <c r="E198" s="81" t="str">
        <f>'Reading Instruction'!D52</f>
        <v>3</v>
      </c>
      <c r="F198" s="81" t="str">
        <f>'Reading Instruction'!E52</f>
        <v>Flash Kids</v>
      </c>
      <c r="G198" s="81" t="str">
        <f>'Reading Instruction'!F52</f>
        <v>LA - Reading</v>
      </c>
      <c r="H198" s="318">
        <f>'Reading Instruction'!G52</f>
        <v>6.95</v>
      </c>
      <c r="I198" s="318">
        <f>'Reading Instruction'!H52</f>
        <v>7.9924999999999997</v>
      </c>
      <c r="J198" s="318">
        <f>'Reading Instruction'!I52</f>
        <v>0</v>
      </c>
    </row>
    <row r="199" spans="1:10" ht="14.1" hidden="1" customHeight="1" x14ac:dyDescent="0.2">
      <c r="A199" s="137">
        <f>SLP!$B$3</f>
        <v>0</v>
      </c>
      <c r="B199" s="82">
        <f>'Reading Instruction'!A53</f>
        <v>0</v>
      </c>
      <c r="C199" s="81" t="str">
        <f>'Reading Instruction'!B53</f>
        <v>9781411401167</v>
      </c>
      <c r="D199" s="84" t="str">
        <f>'Reading Instruction'!C53</f>
        <v>Flash Kids Reading Skills 4</v>
      </c>
      <c r="E199" s="81" t="str">
        <f>'Reading Instruction'!D53</f>
        <v>4</v>
      </c>
      <c r="F199" s="81" t="str">
        <f>'Reading Instruction'!E53</f>
        <v>Flash Kids</v>
      </c>
      <c r="G199" s="81" t="str">
        <f>'Reading Instruction'!F53</f>
        <v>LA - Reading</v>
      </c>
      <c r="H199" s="318">
        <f>'Reading Instruction'!G53</f>
        <v>6.95</v>
      </c>
      <c r="I199" s="318">
        <f>'Reading Instruction'!H53</f>
        <v>7.9924999999999997</v>
      </c>
      <c r="J199" s="318">
        <f>'Reading Instruction'!I53</f>
        <v>0</v>
      </c>
    </row>
    <row r="200" spans="1:10" ht="14.1" hidden="1" customHeight="1" x14ac:dyDescent="0.2">
      <c r="A200" s="137">
        <f>SLP!$B$3</f>
        <v>0</v>
      </c>
      <c r="B200" s="82">
        <f>'Reading Instruction'!A54</f>
        <v>0</v>
      </c>
      <c r="C200" s="81" t="str">
        <f>'Reading Instruction'!B54</f>
        <v>9781411401174</v>
      </c>
      <c r="D200" s="84" t="str">
        <f>'Reading Instruction'!C54</f>
        <v>Flash Kids Reading Skills 5</v>
      </c>
      <c r="E200" s="81" t="str">
        <f>'Reading Instruction'!D54</f>
        <v>5</v>
      </c>
      <c r="F200" s="81" t="str">
        <f>'Reading Instruction'!E54</f>
        <v>Flash Kids</v>
      </c>
      <c r="G200" s="81" t="str">
        <f>'Reading Instruction'!F54</f>
        <v>LA - Reading</v>
      </c>
      <c r="H200" s="318">
        <f>'Reading Instruction'!G54</f>
        <v>6.95</v>
      </c>
      <c r="I200" s="318">
        <f>'Reading Instruction'!H54</f>
        <v>7.9924999999999997</v>
      </c>
      <c r="J200" s="318">
        <f>'Reading Instruction'!I54</f>
        <v>0</v>
      </c>
    </row>
    <row r="201" spans="1:10" ht="14.1" hidden="1" customHeight="1" x14ac:dyDescent="0.2">
      <c r="A201" s="137">
        <f>SLP!$B$3</f>
        <v>0</v>
      </c>
      <c r="B201" s="82">
        <f>'Reading Instruction'!A55</f>
        <v>0</v>
      </c>
      <c r="C201" s="81" t="str">
        <f>'Reading Instruction'!B55</f>
        <v>9781411400771</v>
      </c>
      <c r="D201" s="84" t="str">
        <f>'Reading Instruction'!C55</f>
        <v>Flash Kids Reading Skills 6</v>
      </c>
      <c r="E201" s="81" t="str">
        <f>'Reading Instruction'!D55</f>
        <v>6</v>
      </c>
      <c r="F201" s="81" t="str">
        <f>'Reading Instruction'!E55</f>
        <v>Flash Kids</v>
      </c>
      <c r="G201" s="81" t="str">
        <f>'Reading Instruction'!F55</f>
        <v>LA - Reading</v>
      </c>
      <c r="H201" s="318">
        <f>'Reading Instruction'!G55</f>
        <v>6.95</v>
      </c>
      <c r="I201" s="318">
        <f>'Reading Instruction'!H55</f>
        <v>7.9924999999999997</v>
      </c>
      <c r="J201" s="318">
        <f>'Reading Instruction'!I55</f>
        <v>0</v>
      </c>
    </row>
    <row r="202" spans="1:10" ht="14.1" hidden="1" customHeight="1" x14ac:dyDescent="0.2">
      <c r="A202" s="137">
        <f>SLP!$B$3</f>
        <v>0</v>
      </c>
      <c r="B202" s="133">
        <f>Grammar!A50</f>
        <v>0</v>
      </c>
      <c r="C202" s="143" t="str">
        <f>Grammar!B50</f>
        <v>9781411404090</v>
      </c>
      <c r="D202" s="144" t="str">
        <f>Grammar!C50</f>
        <v>Flash Kids Language Arts Grade 1</v>
      </c>
      <c r="E202" s="143" t="str">
        <f>Grammar!D50</f>
        <v>1</v>
      </c>
      <c r="F202" s="143" t="str">
        <f>Grammar!E50</f>
        <v>Flash Kids</v>
      </c>
      <c r="G202" s="143" t="str">
        <f>Grammar!F50</f>
        <v>Language Arts</v>
      </c>
      <c r="H202" s="318">
        <f>Grammar!G50</f>
        <v>6.95</v>
      </c>
      <c r="I202" s="318">
        <f>Grammar!H50</f>
        <v>7.9924999999999997</v>
      </c>
      <c r="J202" s="318">
        <f>Grammar!I50</f>
        <v>0</v>
      </c>
    </row>
    <row r="203" spans="1:10" ht="14.1" hidden="1" customHeight="1" x14ac:dyDescent="0.2">
      <c r="A203" s="137">
        <f>SLP!$B$3</f>
        <v>0</v>
      </c>
      <c r="B203" s="133">
        <f>Grammar!A51</f>
        <v>0</v>
      </c>
      <c r="C203" s="143" t="str">
        <f>Grammar!B51</f>
        <v>9781411404106</v>
      </c>
      <c r="D203" s="144" t="str">
        <f>Grammar!C51</f>
        <v>Flash Kids Language Arts Grade 2</v>
      </c>
      <c r="E203" s="143" t="str">
        <f>Grammar!D51</f>
        <v>2</v>
      </c>
      <c r="F203" s="143" t="str">
        <f>Grammar!E51</f>
        <v>Flash Kids</v>
      </c>
      <c r="G203" s="143" t="str">
        <f>Grammar!F51</f>
        <v>Language Arts</v>
      </c>
      <c r="H203" s="318">
        <f>Grammar!G51</f>
        <v>6.95</v>
      </c>
      <c r="I203" s="318">
        <f>Grammar!H51</f>
        <v>7.9924999999999997</v>
      </c>
      <c r="J203" s="318">
        <f>Grammar!I51</f>
        <v>0</v>
      </c>
    </row>
    <row r="204" spans="1:10" ht="14.1" hidden="1" customHeight="1" x14ac:dyDescent="0.2">
      <c r="A204" s="137">
        <f>SLP!$B$3</f>
        <v>0</v>
      </c>
      <c r="B204" s="133">
        <f>Grammar!A52</f>
        <v>0</v>
      </c>
      <c r="C204" s="143" t="str">
        <f>Grammar!B52</f>
        <v>9781411404113</v>
      </c>
      <c r="D204" s="144" t="str">
        <f>Grammar!C52</f>
        <v>Flash Kids Language Arts Grade 3</v>
      </c>
      <c r="E204" s="143" t="str">
        <f>Grammar!D52</f>
        <v>3</v>
      </c>
      <c r="F204" s="143" t="str">
        <f>Grammar!E52</f>
        <v>Flash Kids</v>
      </c>
      <c r="G204" s="143" t="str">
        <f>Grammar!F52</f>
        <v>Language Arts</v>
      </c>
      <c r="H204" s="318">
        <f>Grammar!G52</f>
        <v>6.95</v>
      </c>
      <c r="I204" s="318">
        <f>Grammar!H52</f>
        <v>7.9924999999999997</v>
      </c>
      <c r="J204" s="318">
        <f>Grammar!I52</f>
        <v>0</v>
      </c>
    </row>
    <row r="205" spans="1:10" ht="14.1" hidden="1" customHeight="1" x14ac:dyDescent="0.2">
      <c r="A205" s="137">
        <f>SLP!$B$3</f>
        <v>0</v>
      </c>
      <c r="B205" s="133">
        <f>Grammar!A53</f>
        <v>0</v>
      </c>
      <c r="C205" s="143" t="str">
        <f>Grammar!B53</f>
        <v>9781411404120</v>
      </c>
      <c r="D205" s="144" t="str">
        <f>Grammar!C53</f>
        <v>Flash Kids Language Arts Grade 4</v>
      </c>
      <c r="E205" s="143" t="str">
        <f>Grammar!D53</f>
        <v>4</v>
      </c>
      <c r="F205" s="143" t="str">
        <f>Grammar!E53</f>
        <v>Flash Kids</v>
      </c>
      <c r="G205" s="143" t="str">
        <f>Grammar!F53</f>
        <v>Language Arts</v>
      </c>
      <c r="H205" s="318">
        <f>Grammar!G53</f>
        <v>6.95</v>
      </c>
      <c r="I205" s="318">
        <f>Grammar!H53</f>
        <v>7.9924999999999997</v>
      </c>
      <c r="J205" s="318">
        <f>Grammar!I53</f>
        <v>0</v>
      </c>
    </row>
    <row r="206" spans="1:10" ht="14.1" hidden="1" customHeight="1" x14ac:dyDescent="0.2">
      <c r="A206" s="137">
        <f>SLP!$B$3</f>
        <v>0</v>
      </c>
      <c r="B206" s="133">
        <f>Grammar!A54</f>
        <v>0</v>
      </c>
      <c r="C206" s="143" t="str">
        <f>Grammar!B54</f>
        <v>9781411404137</v>
      </c>
      <c r="D206" s="144" t="str">
        <f>Grammar!C54</f>
        <v>Flash Kids Language Arts Grade 5</v>
      </c>
      <c r="E206" s="143" t="str">
        <f>Grammar!D54</f>
        <v>5</v>
      </c>
      <c r="F206" s="143" t="str">
        <f>Grammar!E54</f>
        <v>Flash Kids</v>
      </c>
      <c r="G206" s="143" t="str">
        <f>Grammar!F54</f>
        <v>Language Arts</v>
      </c>
      <c r="H206" s="318">
        <f>Grammar!G54</f>
        <v>6.95</v>
      </c>
      <c r="I206" s="318">
        <f>Grammar!H54</f>
        <v>7.9924999999999997</v>
      </c>
      <c r="J206" s="318">
        <f>Grammar!I54</f>
        <v>0</v>
      </c>
    </row>
    <row r="207" spans="1:10" ht="14.1" hidden="1" customHeight="1" x14ac:dyDescent="0.2">
      <c r="A207" s="137">
        <f>SLP!$B$3</f>
        <v>0</v>
      </c>
      <c r="B207" s="133">
        <f>Grammar!A55</f>
        <v>0</v>
      </c>
      <c r="C207" s="143" t="str">
        <f>Grammar!B55</f>
        <v>9781411404144</v>
      </c>
      <c r="D207" s="144" t="str">
        <f>Grammar!C55</f>
        <v>Flash Kids Language Arts Grade 6</v>
      </c>
      <c r="E207" s="143" t="str">
        <f>Grammar!D55</f>
        <v>6</v>
      </c>
      <c r="F207" s="143" t="str">
        <f>Grammar!E55</f>
        <v>Flash Kids</v>
      </c>
      <c r="G207" s="143" t="str">
        <f>Grammar!F55</f>
        <v>Language Arts</v>
      </c>
      <c r="H207" s="318">
        <f>Grammar!G55</f>
        <v>6.95</v>
      </c>
      <c r="I207" s="318">
        <f>Grammar!H55</f>
        <v>7.9924999999999997</v>
      </c>
      <c r="J207" s="318">
        <f>Grammar!I55</f>
        <v>0</v>
      </c>
    </row>
    <row r="208" spans="1:10" ht="20.100000000000001" customHeight="1" x14ac:dyDescent="0.2">
      <c r="A208" s="117"/>
      <c r="B208" s="118"/>
      <c r="C208" s="119"/>
      <c r="D208" s="120"/>
      <c r="E208" s="119"/>
      <c r="F208" s="119" t="s">
        <v>450</v>
      </c>
      <c r="G208" s="119"/>
      <c r="H208" s="319"/>
      <c r="I208" s="317" t="s">
        <v>710</v>
      </c>
      <c r="J208" s="319">
        <f>SUBTOTAL(109,J176:J207)</f>
        <v>0</v>
      </c>
    </row>
    <row r="209" spans="1:10" ht="14.1" hidden="1" customHeight="1" x14ac:dyDescent="0.2">
      <c r="A209" s="137">
        <f>SLP!$B$3</f>
        <v>0</v>
      </c>
      <c r="B209" s="116">
        <f>Writing!A4</f>
        <v>0</v>
      </c>
      <c r="C209" s="110" t="str">
        <f>Writing!B4</f>
        <v>BWA-18</v>
      </c>
      <c r="D209" s="111" t="str">
        <f>Writing!C4</f>
        <v>Building Writers A</v>
      </c>
      <c r="E209" s="110" t="str">
        <f>Writing!D4</f>
        <v>K</v>
      </c>
      <c r="F209" s="110" t="str">
        <f>Writing!E4</f>
        <v>Handwriting Withour Tears</v>
      </c>
      <c r="G209" s="110" t="str">
        <f>Writing!F4</f>
        <v xml:space="preserve">Writing </v>
      </c>
      <c r="H209" s="315">
        <f>Writing!G4</f>
        <v>8.5</v>
      </c>
      <c r="I209" s="315">
        <f>Writing!H4</f>
        <v>9.7749999999999986</v>
      </c>
      <c r="J209" s="315">
        <f>Writing!I4</f>
        <v>0</v>
      </c>
    </row>
    <row r="210" spans="1:10" ht="14.1" hidden="1" customHeight="1" x14ac:dyDescent="0.2">
      <c r="A210" s="137">
        <f>SLP!$B$3</f>
        <v>0</v>
      </c>
      <c r="B210" s="116">
        <f>Writing!A5</f>
        <v>0</v>
      </c>
      <c r="C210" s="110" t="str">
        <f>Writing!B5</f>
        <v>BWB-18</v>
      </c>
      <c r="D210" s="111" t="str">
        <f>Writing!C5</f>
        <v>Building Writers B</v>
      </c>
      <c r="E210" s="110" t="str">
        <f>Writing!D5</f>
        <v>1</v>
      </c>
      <c r="F210" s="110" t="str">
        <f>Writing!E5</f>
        <v>Handwriting Withour Tears</v>
      </c>
      <c r="G210" s="110" t="str">
        <f>Writing!F5</f>
        <v xml:space="preserve">Writing </v>
      </c>
      <c r="H210" s="315">
        <f>Writing!G5</f>
        <v>8.5</v>
      </c>
      <c r="I210" s="315">
        <f>Writing!H5</f>
        <v>9.7749999999999986</v>
      </c>
      <c r="J210" s="315">
        <f>Writing!I5</f>
        <v>0</v>
      </c>
    </row>
    <row r="211" spans="1:10" ht="14.1" hidden="1" customHeight="1" x14ac:dyDescent="0.2">
      <c r="A211" s="137">
        <f>SLP!$B$3</f>
        <v>0</v>
      </c>
      <c r="B211" s="116">
        <f>Writing!A6</f>
        <v>0</v>
      </c>
      <c r="C211" s="110" t="str">
        <f>Writing!B6</f>
        <v>BWC-18</v>
      </c>
      <c r="D211" s="111" t="str">
        <f>Writing!C6</f>
        <v>Building Writers C</v>
      </c>
      <c r="E211" s="110" t="str">
        <f>Writing!D6</f>
        <v>2</v>
      </c>
      <c r="F211" s="110" t="str">
        <f>Writing!E6</f>
        <v>Handwriting WIthout Tears</v>
      </c>
      <c r="G211" s="110" t="str">
        <f>Writing!F6</f>
        <v xml:space="preserve">Writing </v>
      </c>
      <c r="H211" s="315">
        <f>Writing!G6</f>
        <v>8.5</v>
      </c>
      <c r="I211" s="315">
        <f>Writing!H6</f>
        <v>9.7749999999999986</v>
      </c>
      <c r="J211" s="315">
        <f>Writing!I6</f>
        <v>0</v>
      </c>
    </row>
    <row r="212" spans="1:10" ht="14.1" hidden="1" customHeight="1" x14ac:dyDescent="0.2">
      <c r="A212" s="137">
        <f>SLP!$B$3</f>
        <v>0</v>
      </c>
      <c r="B212" s="116">
        <f>Writing!A7</f>
        <v>0</v>
      </c>
      <c r="C212" s="110" t="str">
        <f>Writing!B7</f>
        <v>BWD-18</v>
      </c>
      <c r="D212" s="111" t="str">
        <f>Writing!C7</f>
        <v>Building Writers D</v>
      </c>
      <c r="E212" s="110" t="str">
        <f>Writing!D7</f>
        <v>3</v>
      </c>
      <c r="F212" s="110" t="str">
        <f>Writing!E7</f>
        <v>Handwriting Without Tears</v>
      </c>
      <c r="G212" s="110" t="str">
        <f>Writing!F7</f>
        <v xml:space="preserve">Writing </v>
      </c>
      <c r="H212" s="315">
        <f>Writing!G7</f>
        <v>8.5</v>
      </c>
      <c r="I212" s="315">
        <f>Writing!H7</f>
        <v>9.7749999999999986</v>
      </c>
      <c r="J212" s="315">
        <f>Writing!I7</f>
        <v>0</v>
      </c>
    </row>
    <row r="213" spans="1:10" ht="14.1" hidden="1" customHeight="1" x14ac:dyDescent="0.2">
      <c r="A213" s="137">
        <f>SLP!$B$3</f>
        <v>0</v>
      </c>
      <c r="B213" s="116">
        <f>Writing!A8</f>
        <v>0</v>
      </c>
      <c r="C213" s="110" t="str">
        <f>Writing!B8</f>
        <v>BWE-18</v>
      </c>
      <c r="D213" s="111" t="str">
        <f>Writing!C8</f>
        <v>Building Writers E</v>
      </c>
      <c r="E213" s="110" t="str">
        <f>Writing!D8</f>
        <v>4</v>
      </c>
      <c r="F213" s="110" t="str">
        <f>Writing!E8</f>
        <v>Handwriting Without Tears</v>
      </c>
      <c r="G213" s="110" t="str">
        <f>Writing!F8</f>
        <v xml:space="preserve">Writing </v>
      </c>
      <c r="H213" s="315">
        <f>Writing!G8</f>
        <v>8.5</v>
      </c>
      <c r="I213" s="315">
        <f>Writing!H8</f>
        <v>9.7749999999999986</v>
      </c>
      <c r="J213" s="315">
        <f>Writing!I8</f>
        <v>0</v>
      </c>
    </row>
    <row r="214" spans="1:10" ht="14.1" hidden="1" customHeight="1" x14ac:dyDescent="0.2">
      <c r="A214" s="137">
        <f>SLP!$B$3</f>
        <v>0</v>
      </c>
      <c r="B214" s="116">
        <f>Writing!A9</f>
        <v>0</v>
      </c>
      <c r="C214" s="110" t="str">
        <f>Writing!B9</f>
        <v>BWF-18</v>
      </c>
      <c r="D214" s="111" t="str">
        <f>Writing!C9</f>
        <v>Building Writers F</v>
      </c>
      <c r="E214" s="110" t="str">
        <f>Writing!D9</f>
        <v>5</v>
      </c>
      <c r="F214" s="110" t="str">
        <f>Writing!E9</f>
        <v>Handwriting Without Tears</v>
      </c>
      <c r="G214" s="110" t="str">
        <f>Writing!F9</f>
        <v xml:space="preserve">Writing </v>
      </c>
      <c r="H214" s="315">
        <f>Writing!G9</f>
        <v>8.5</v>
      </c>
      <c r="I214" s="315">
        <f>Writing!H9</f>
        <v>9.7749999999999986</v>
      </c>
      <c r="J214" s="315">
        <f>Writing!I9</f>
        <v>0</v>
      </c>
    </row>
    <row r="215" spans="1:10" ht="14.1" hidden="1" customHeight="1" x14ac:dyDescent="0.2">
      <c r="A215" s="137">
        <f>SLP!$B$3</f>
        <v>0</v>
      </c>
      <c r="B215" s="116">
        <f>Writing!A10</f>
        <v>0</v>
      </c>
      <c r="C215" s="110" t="str">
        <f>Writing!B10</f>
        <v>SBK</v>
      </c>
      <c r="D215" s="111" t="str">
        <f>Writing!C10</f>
        <v>K Student Bundle: Letters and Numbers for Me + BW-A + WJ-A (includes Handwrting)</v>
      </c>
      <c r="E215" s="110" t="str">
        <f>Writing!D10</f>
        <v>K</v>
      </c>
      <c r="F215" s="110" t="str">
        <f>Writing!E10</f>
        <v>Handwriting WIthout Tears</v>
      </c>
      <c r="G215" s="110" t="str">
        <f>Writing!F10</f>
        <v xml:space="preserve">Writing </v>
      </c>
      <c r="H215" s="315">
        <f>Writing!G10</f>
        <v>19.95</v>
      </c>
      <c r="I215" s="315">
        <f>Writing!H10</f>
        <v>22.942499999999999</v>
      </c>
      <c r="J215" s="315">
        <f>Writing!I10</f>
        <v>0</v>
      </c>
    </row>
    <row r="216" spans="1:10" ht="14.1" hidden="1" customHeight="1" x14ac:dyDescent="0.2">
      <c r="A216" s="137">
        <f>SLP!$B$3</f>
        <v>0</v>
      </c>
      <c r="B216" s="116">
        <f>Writing!A11</f>
        <v>0</v>
      </c>
      <c r="C216" s="110" t="str">
        <f>Writing!B11</f>
        <v>SB1</v>
      </c>
      <c r="D216" s="111" t="str">
        <f>Writing!C11</f>
        <v>1st Grade Student Bundle: My Printing Book + BR-B + WJ-B (includes Handwriting)</v>
      </c>
      <c r="E216" s="110" t="str">
        <f>Writing!D11</f>
        <v>1</v>
      </c>
      <c r="F216" s="110" t="str">
        <f>Writing!E11</f>
        <v>Handwriting Withour Tears</v>
      </c>
      <c r="G216" s="110" t="str">
        <f>Writing!F11</f>
        <v xml:space="preserve">Writing </v>
      </c>
      <c r="H216" s="315">
        <f>Writing!G11</f>
        <v>19.95</v>
      </c>
      <c r="I216" s="315">
        <f>Writing!H11</f>
        <v>22.942499999999999</v>
      </c>
      <c r="J216" s="315">
        <f>Writing!I11</f>
        <v>0</v>
      </c>
    </row>
    <row r="217" spans="1:10" ht="14.1" hidden="1" customHeight="1" x14ac:dyDescent="0.2">
      <c r="A217" s="137">
        <f>SLP!$B$3</f>
        <v>0</v>
      </c>
      <c r="B217" s="116">
        <f>Writing!A12</f>
        <v>0</v>
      </c>
      <c r="C217" s="110" t="str">
        <f>Writing!B12</f>
        <v>SB2A</v>
      </c>
      <c r="D217" s="111" t="str">
        <f>Writing!C12</f>
        <v>2nd Grade Student Bundle A: PP + BW-C + WJ-C (Includes Handwiritng)</v>
      </c>
      <c r="E217" s="110" t="str">
        <f>Writing!D12</f>
        <v>2</v>
      </c>
      <c r="F217" s="110" t="str">
        <f>Writing!E12</f>
        <v>Handwriting WIthout Tears</v>
      </c>
      <c r="G217" s="110" t="str">
        <f>Writing!F12</f>
        <v>Writiing</v>
      </c>
      <c r="H217" s="315">
        <f>Writing!G12</f>
        <v>19.95</v>
      </c>
      <c r="I217" s="315">
        <f>Writing!H12</f>
        <v>22.942499999999999</v>
      </c>
      <c r="J217" s="315">
        <f>Writing!I12</f>
        <v>0</v>
      </c>
    </row>
    <row r="218" spans="1:10" ht="14.1" hidden="1" customHeight="1" x14ac:dyDescent="0.2">
      <c r="A218" s="137">
        <f>SLP!$B$3</f>
        <v>0</v>
      </c>
      <c r="B218" s="116">
        <f>Writing!A13</f>
        <v>0</v>
      </c>
      <c r="C218" s="110" t="str">
        <f>Writing!B13</f>
        <v>SB2C</v>
      </c>
      <c r="D218" s="111" t="str">
        <f>Writing!C13</f>
        <v>2nd Grade Student Bundle C: CK + BW-C + WJ-C (Includes Handwriting)</v>
      </c>
      <c r="E218" s="110" t="str">
        <f>Writing!D13</f>
        <v>2</v>
      </c>
      <c r="F218" s="110" t="str">
        <f>Writing!E13</f>
        <v>Handwriting Without Tears</v>
      </c>
      <c r="G218" s="110" t="str">
        <f>Writing!F13</f>
        <v xml:space="preserve">Writing </v>
      </c>
      <c r="H218" s="315">
        <f>Writing!G13</f>
        <v>19.95</v>
      </c>
      <c r="I218" s="315">
        <f>Writing!H13</f>
        <v>22.942499999999999</v>
      </c>
      <c r="J218" s="315">
        <f>Writing!I13</f>
        <v>0</v>
      </c>
    </row>
    <row r="219" spans="1:10" ht="14.1" hidden="1" customHeight="1" x14ac:dyDescent="0.2">
      <c r="A219" s="137">
        <f>SLP!$B$3</f>
        <v>0</v>
      </c>
      <c r="B219" s="116">
        <f>Writing!A14</f>
        <v>0</v>
      </c>
      <c r="C219" s="110" t="str">
        <f>Writing!B14</f>
        <v>SB3</v>
      </c>
      <c r="D219" s="111" t="str">
        <f>Writing!C14</f>
        <v>3rd Grade Student Bundle: CH + BW-D + WJ-D (Includes Handwriitng)</v>
      </c>
      <c r="E219" s="110" t="str">
        <f>Writing!D14</f>
        <v>3</v>
      </c>
      <c r="F219" s="110" t="str">
        <f>Writing!E14</f>
        <v>Handwriting WIthout Tears</v>
      </c>
      <c r="G219" s="110" t="str">
        <f>Writing!F14</f>
        <v xml:space="preserve">Writing </v>
      </c>
      <c r="H219" s="315">
        <f>Writing!G14</f>
        <v>19.95</v>
      </c>
      <c r="I219" s="315">
        <f>Writing!H14</f>
        <v>22.942499999999999</v>
      </c>
      <c r="J219" s="315">
        <f>Writing!I14</f>
        <v>0</v>
      </c>
    </row>
    <row r="220" spans="1:10" ht="14.1" hidden="1" customHeight="1" x14ac:dyDescent="0.2">
      <c r="A220" s="137">
        <f>SLP!$B$3</f>
        <v>0</v>
      </c>
      <c r="B220" s="116">
        <f>Writing!A15</f>
        <v>0</v>
      </c>
      <c r="C220" s="110" t="str">
        <f>Writing!B15</f>
        <v>SB4</v>
      </c>
      <c r="D220" s="111" t="str">
        <f>Writing!C15</f>
        <v>4th Grade Student Bundle: CS + BW-E + WJ-E (Includes Handwriting)</v>
      </c>
      <c r="E220" s="110" t="str">
        <f>Writing!D15</f>
        <v>4</v>
      </c>
      <c r="F220" s="110" t="str">
        <f>Writing!E15</f>
        <v>Handwriting Without Tears</v>
      </c>
      <c r="G220" s="110" t="str">
        <f>Writing!F15</f>
        <v xml:space="preserve">Writing </v>
      </c>
      <c r="H220" s="315">
        <f>Writing!G15</f>
        <v>19.95</v>
      </c>
      <c r="I220" s="315">
        <f>Writing!H15</f>
        <v>22.942499999999999</v>
      </c>
      <c r="J220" s="315">
        <f>Writing!I15</f>
        <v>0</v>
      </c>
    </row>
    <row r="221" spans="1:10" ht="14.1" hidden="1" customHeight="1" x14ac:dyDescent="0.2">
      <c r="A221" s="137">
        <f>SLP!$B$3</f>
        <v>0</v>
      </c>
      <c r="B221" s="116">
        <f>Writing!A16</f>
        <v>0</v>
      </c>
      <c r="C221" s="110" t="str">
        <f>Writing!B16</f>
        <v>SB5</v>
      </c>
      <c r="D221" s="111" t="str">
        <f>Writing!C16</f>
        <v>5th Grade Student Bundle: CDC + BW-F-WJ-F (Includes Handwriting)</v>
      </c>
      <c r="E221" s="110" t="str">
        <f>Writing!D16</f>
        <v>5</v>
      </c>
      <c r="F221" s="110" t="str">
        <f>Writing!E16</f>
        <v>Handwriting Without Tears</v>
      </c>
      <c r="G221" s="110" t="str">
        <f>Writing!F16</f>
        <v xml:space="preserve">Writing </v>
      </c>
      <c r="H221" s="315">
        <f>Writing!G16</f>
        <v>19.95</v>
      </c>
      <c r="I221" s="315">
        <f>Writing!H16</f>
        <v>22.942499999999999</v>
      </c>
      <c r="J221" s="315">
        <f>Writing!I16</f>
        <v>0</v>
      </c>
    </row>
    <row r="222" spans="1:10" ht="14.1" hidden="1" customHeight="1" x14ac:dyDescent="0.2">
      <c r="A222" s="137">
        <f>SLP!$B$3</f>
        <v>0</v>
      </c>
      <c r="B222" s="82">
        <f>Handwriting!A4</f>
        <v>0</v>
      </c>
      <c r="C222" s="81" t="str">
        <f>Handwriting!B4</f>
        <v>LN-18</v>
      </c>
      <c r="D222" s="84" t="str">
        <f>Handwriting!C4</f>
        <v>Letters and Numbers for Me Workbook</v>
      </c>
      <c r="E222" s="81" t="str">
        <f>Handwriting!D4</f>
        <v>K</v>
      </c>
      <c r="F222" s="81" t="str">
        <f>Handwriting!E4</f>
        <v>HWOT</v>
      </c>
      <c r="G222" s="81" t="str">
        <f>Handwriting!F4</f>
        <v>LA - Handwriting</v>
      </c>
      <c r="H222" s="318">
        <f>Handwriting!G4</f>
        <v>11.5</v>
      </c>
      <c r="I222" s="318">
        <f>Handwriting!H4</f>
        <v>13.225</v>
      </c>
      <c r="J222" s="318">
        <f>Handwriting!I4</f>
        <v>0</v>
      </c>
    </row>
    <row r="223" spans="1:10" ht="14.1" hidden="1" customHeight="1" x14ac:dyDescent="0.2">
      <c r="A223" s="137">
        <f>SLP!$B$3</f>
        <v>0</v>
      </c>
      <c r="B223" s="82">
        <f>Handwriting!A5</f>
        <v>0</v>
      </c>
      <c r="C223" s="81" t="str">
        <f>Handwriting!B5</f>
        <v>TGLN-18</v>
      </c>
      <c r="D223" s="84" t="str">
        <f>Handwriting!C5</f>
        <v>Letters and Numbers for Me Teacher's Guide</v>
      </c>
      <c r="E223" s="81" t="str">
        <f>Handwriting!D5</f>
        <v>K</v>
      </c>
      <c r="F223" s="81" t="str">
        <f>Handwriting!E5</f>
        <v>HWOT</v>
      </c>
      <c r="G223" s="81" t="str">
        <f>Handwriting!F5</f>
        <v>LA - Handwriting</v>
      </c>
      <c r="H223" s="318">
        <f>Handwriting!G5</f>
        <v>17.95</v>
      </c>
      <c r="I223" s="318">
        <f>Handwriting!H5</f>
        <v>20.642499999999998</v>
      </c>
      <c r="J223" s="318">
        <f>Handwriting!I5</f>
        <v>0</v>
      </c>
    </row>
    <row r="224" spans="1:10" ht="14.1" hidden="1" customHeight="1" x14ac:dyDescent="0.2">
      <c r="A224" s="137">
        <f>SLP!$B$3</f>
        <v>0</v>
      </c>
      <c r="B224" s="82">
        <f>Handwriting!A6</f>
        <v>0</v>
      </c>
      <c r="C224" s="81" t="str">
        <f>Handwriting!B6</f>
        <v>MPB-18</v>
      </c>
      <c r="D224" s="84" t="str">
        <f>Handwriting!C6</f>
        <v>My Printing Book</v>
      </c>
      <c r="E224" s="81" t="str">
        <f>Handwriting!D6</f>
        <v>1</v>
      </c>
      <c r="F224" s="81" t="str">
        <f>Handwriting!E6</f>
        <v>HWOT</v>
      </c>
      <c r="G224" s="81" t="str">
        <f>Handwriting!F6</f>
        <v>LA - Handwriting</v>
      </c>
      <c r="H224" s="318">
        <f>Handwriting!G6</f>
        <v>11.5</v>
      </c>
      <c r="I224" s="318">
        <f>Handwriting!H6</f>
        <v>13.225</v>
      </c>
      <c r="J224" s="318">
        <f>Handwriting!I6</f>
        <v>0</v>
      </c>
    </row>
    <row r="225" spans="1:10" ht="14.1" hidden="1" customHeight="1" x14ac:dyDescent="0.2">
      <c r="A225" s="137">
        <f>SLP!$B$3</f>
        <v>0</v>
      </c>
      <c r="B225" s="82">
        <f>Handwriting!A7</f>
        <v>0</v>
      </c>
      <c r="C225" s="81" t="str">
        <f>Handwriting!B7</f>
        <v>TGMPB-18</v>
      </c>
      <c r="D225" s="84" t="str">
        <f>Handwriting!C7</f>
        <v>My Printing Book Teacher's Guide</v>
      </c>
      <c r="E225" s="81" t="str">
        <f>Handwriting!D7</f>
        <v>1</v>
      </c>
      <c r="F225" s="81" t="str">
        <f>Handwriting!E7</f>
        <v>HWOT</v>
      </c>
      <c r="G225" s="81" t="str">
        <f>Handwriting!F7</f>
        <v>LA - Handwriting</v>
      </c>
      <c r="H225" s="318">
        <f>Handwriting!G7</f>
        <v>17.95</v>
      </c>
      <c r="I225" s="318">
        <f>Handwriting!H7</f>
        <v>20.642499999999998</v>
      </c>
      <c r="J225" s="318">
        <f>Handwriting!I7</f>
        <v>0</v>
      </c>
    </row>
    <row r="226" spans="1:10" ht="14.1" hidden="1" customHeight="1" x14ac:dyDescent="0.2">
      <c r="A226" s="137">
        <f>SLP!$B$3</f>
        <v>0</v>
      </c>
      <c r="B226" s="82">
        <f>Handwriting!A8</f>
        <v>0</v>
      </c>
      <c r="C226" s="81" t="str">
        <f>Handwriting!B8</f>
        <v>PP-18</v>
      </c>
      <c r="D226" s="84" t="str">
        <f>Handwriting!C8</f>
        <v>Printing Power (2nd grade)</v>
      </c>
      <c r="E226" s="81" t="str">
        <f>Handwriting!D8</f>
        <v>2</v>
      </c>
      <c r="F226" s="81" t="str">
        <f>Handwriting!E8</f>
        <v>HWOT</v>
      </c>
      <c r="G226" s="81" t="str">
        <f>Handwriting!F8</f>
        <v>LA - Handwriting</v>
      </c>
      <c r="H226" s="318">
        <f>Handwriting!G8</f>
        <v>11.5</v>
      </c>
      <c r="I226" s="318">
        <f>Handwriting!H8</f>
        <v>13.225</v>
      </c>
      <c r="J226" s="318">
        <f>Handwriting!I8</f>
        <v>0</v>
      </c>
    </row>
    <row r="227" spans="1:10" ht="14.1" hidden="1" customHeight="1" x14ac:dyDescent="0.2">
      <c r="A227" s="137">
        <f>SLP!$B$3</f>
        <v>0</v>
      </c>
      <c r="B227" s="82">
        <f>Handwriting!A9</f>
        <v>0</v>
      </c>
      <c r="C227" s="81" t="str">
        <f>Handwriting!B9</f>
        <v>TGPP-18</v>
      </c>
      <c r="D227" s="84" t="str">
        <f>Handwriting!C9</f>
        <v>Printing Power Teacher's Guide (2nd grade)</v>
      </c>
      <c r="E227" s="81" t="str">
        <f>Handwriting!D9</f>
        <v>2</v>
      </c>
      <c r="F227" s="81" t="str">
        <f>Handwriting!E9</f>
        <v>HWOT</v>
      </c>
      <c r="G227" s="81" t="str">
        <f>Handwriting!F9</f>
        <v>LA - Handwriting</v>
      </c>
      <c r="H227" s="318">
        <f>Handwriting!G9</f>
        <v>17.95</v>
      </c>
      <c r="I227" s="318">
        <f>Handwriting!H9</f>
        <v>20.642499999999998</v>
      </c>
      <c r="J227" s="318">
        <f>Handwriting!I9</f>
        <v>0</v>
      </c>
    </row>
    <row r="228" spans="1:10" ht="14.1" hidden="1" customHeight="1" x14ac:dyDescent="0.2">
      <c r="A228" s="137">
        <f>SLP!$B$3</f>
        <v>0</v>
      </c>
      <c r="B228" s="82">
        <f>Handwriting!A10</f>
        <v>0</v>
      </c>
      <c r="C228" s="81" t="str">
        <f>Handwriting!B10</f>
        <v>CH-18</v>
      </c>
      <c r="D228" s="84" t="str">
        <f>Handwriting!C10</f>
        <v>Cursive Handwriting (3rd grade)</v>
      </c>
      <c r="E228" s="81" t="str">
        <f>Handwriting!D10</f>
        <v>3</v>
      </c>
      <c r="F228" s="81" t="str">
        <f>Handwriting!E10</f>
        <v>HWOT</v>
      </c>
      <c r="G228" s="81" t="str">
        <f>Handwriting!F10</f>
        <v>LA - Handwriting</v>
      </c>
      <c r="H228" s="318">
        <f>Handwriting!G10</f>
        <v>11.5</v>
      </c>
      <c r="I228" s="318">
        <f>Handwriting!H10</f>
        <v>13.225</v>
      </c>
      <c r="J228" s="318">
        <f>Handwriting!I10</f>
        <v>0</v>
      </c>
    </row>
    <row r="229" spans="1:10" ht="14.1" hidden="1" customHeight="1" x14ac:dyDescent="0.2">
      <c r="A229" s="137">
        <f>SLP!$B$3</f>
        <v>0</v>
      </c>
      <c r="B229" s="82">
        <f>Handwriting!A11</f>
        <v>0</v>
      </c>
      <c r="C229" s="81" t="str">
        <f>Handwriting!B11</f>
        <v>TGCH-18</v>
      </c>
      <c r="D229" s="84" t="str">
        <f>Handwriting!C11</f>
        <v>Cursive Handwriting Teacher's Guide (3rd grade)</v>
      </c>
      <c r="E229" s="81" t="str">
        <f>Handwriting!D11</f>
        <v>3</v>
      </c>
      <c r="F229" s="81" t="str">
        <f>Handwriting!E11</f>
        <v>HWOT</v>
      </c>
      <c r="G229" s="81" t="str">
        <f>Handwriting!F11</f>
        <v>LA - Handwriting</v>
      </c>
      <c r="H229" s="318">
        <f>Handwriting!G11</f>
        <v>17.95</v>
      </c>
      <c r="I229" s="318">
        <f>Handwriting!H11</f>
        <v>20.642499999999998</v>
      </c>
      <c r="J229" s="318">
        <f>Handwriting!I11</f>
        <v>0</v>
      </c>
    </row>
    <row r="230" spans="1:10" ht="14.1" hidden="1" customHeight="1" x14ac:dyDescent="0.2">
      <c r="A230" s="137">
        <f>SLP!$B$3</f>
        <v>0</v>
      </c>
      <c r="B230" s="82">
        <f>Handwriting!A12</f>
        <v>0</v>
      </c>
      <c r="C230" s="81" t="str">
        <f>Handwriting!B12</f>
        <v>CS-18</v>
      </c>
      <c r="D230" s="84" t="str">
        <f>Handwriting!C12</f>
        <v>Cursive Success</v>
      </c>
      <c r="E230" s="81" t="str">
        <f>Handwriting!D12</f>
        <v>4</v>
      </c>
      <c r="F230" s="81" t="str">
        <f>Handwriting!E12</f>
        <v>HWOT</v>
      </c>
      <c r="G230" s="81" t="str">
        <f>Handwriting!F12</f>
        <v>LA - Handwriting</v>
      </c>
      <c r="H230" s="318">
        <f>Handwriting!G12</f>
        <v>11.5</v>
      </c>
      <c r="I230" s="318">
        <f>Handwriting!H12</f>
        <v>13.225</v>
      </c>
      <c r="J230" s="318">
        <f>Handwriting!I12</f>
        <v>0</v>
      </c>
    </row>
    <row r="231" spans="1:10" ht="14.1" hidden="1" customHeight="1" x14ac:dyDescent="0.2">
      <c r="A231" s="137">
        <f>SLP!$B$3</f>
        <v>0</v>
      </c>
      <c r="B231" s="82">
        <f>Handwriting!A13</f>
        <v>0</v>
      </c>
      <c r="C231" s="81" t="str">
        <f>Handwriting!B13</f>
        <v>TGCS-18</v>
      </c>
      <c r="D231" s="84" t="str">
        <f>Handwriting!C13</f>
        <v>4th Grade Cursive Teacher's Guide</v>
      </c>
      <c r="E231" s="81" t="str">
        <f>Handwriting!D13</f>
        <v>4</v>
      </c>
      <c r="F231" s="81" t="str">
        <f>Handwriting!E13</f>
        <v>HWOT</v>
      </c>
      <c r="G231" s="81" t="str">
        <f>Handwriting!F13</f>
        <v>LA - Handwriting</v>
      </c>
      <c r="H231" s="318">
        <f>Handwriting!G13</f>
        <v>17.95</v>
      </c>
      <c r="I231" s="318">
        <f>Handwriting!H13</f>
        <v>20.642499999999998</v>
      </c>
      <c r="J231" s="318">
        <f>Handwriting!I13</f>
        <v>0</v>
      </c>
    </row>
    <row r="232" spans="1:10" ht="14.1" hidden="1" customHeight="1" x14ac:dyDescent="0.2">
      <c r="A232" s="137">
        <f>SLP!$B$3</f>
        <v>0</v>
      </c>
      <c r="B232" s="82">
        <f>Handwriting!A14</f>
        <v>0</v>
      </c>
      <c r="C232" s="81" t="str">
        <f>Handwriting!B14</f>
        <v>DC-18</v>
      </c>
      <c r="D232" s="84" t="str">
        <f>Handwriting!C14</f>
        <v>Can-Do Cursive</v>
      </c>
      <c r="E232" s="81" t="str">
        <f>Handwriting!D14</f>
        <v>5</v>
      </c>
      <c r="F232" s="81" t="str">
        <f>Handwriting!E14</f>
        <v>HWOT</v>
      </c>
      <c r="G232" s="81" t="str">
        <f>Handwriting!F14</f>
        <v>LA - Handwriting</v>
      </c>
      <c r="H232" s="318">
        <f>Handwriting!G14</f>
        <v>11.5</v>
      </c>
      <c r="I232" s="318">
        <f>Handwriting!H14</f>
        <v>13.225</v>
      </c>
      <c r="J232" s="318">
        <f>Handwriting!I14</f>
        <v>0</v>
      </c>
    </row>
    <row r="233" spans="1:10" ht="14.1" hidden="1" customHeight="1" x14ac:dyDescent="0.2">
      <c r="A233" s="137">
        <f>SLP!$B$3</f>
        <v>0</v>
      </c>
      <c r="B233" s="82">
        <f>Handwriting!A15</f>
        <v>0</v>
      </c>
      <c r="C233" s="81" t="str">
        <f>Handwriting!B15</f>
        <v>DP-18</v>
      </c>
      <c r="D233" s="84" t="str">
        <f>Handwriting!C15</f>
        <v>Can-Do Print</v>
      </c>
      <c r="E233" s="81" t="str">
        <f>Handwriting!D15</f>
        <v>5</v>
      </c>
      <c r="F233" s="81" t="str">
        <f>Handwriting!E15</f>
        <v>HWOT</v>
      </c>
      <c r="G233" s="81" t="str">
        <f>Handwriting!F15</f>
        <v>LA - Handwriting</v>
      </c>
      <c r="H233" s="318">
        <f>Handwriting!G15</f>
        <v>11.5</v>
      </c>
      <c r="I233" s="318">
        <f>Handwriting!H15</f>
        <v>13.225</v>
      </c>
      <c r="J233" s="318">
        <f>Handwriting!I15</f>
        <v>0</v>
      </c>
    </row>
    <row r="234" spans="1:10" ht="14.1" hidden="1" customHeight="1" x14ac:dyDescent="0.2">
      <c r="A234" s="137">
        <f>SLP!$B$3</f>
        <v>0</v>
      </c>
      <c r="B234" s="82">
        <f>Handwriting!A16</f>
        <v>0</v>
      </c>
      <c r="C234" s="81" t="str">
        <f>Handwriting!B16</f>
        <v>WP</v>
      </c>
      <c r="D234" s="84" t="str">
        <f>Handwriting!C16</f>
        <v>Wood Pieces Set for Capital Letters</v>
      </c>
      <c r="E234" s="81">
        <f>Handwriting!D16</f>
        <v>0</v>
      </c>
      <c r="F234" s="81" t="str">
        <f>Handwriting!E16</f>
        <v>HWOT</v>
      </c>
      <c r="G234" s="81" t="str">
        <f>Handwriting!F16</f>
        <v>LA - Handwriting</v>
      </c>
      <c r="H234" s="318">
        <f>Handwriting!G16</f>
        <v>32.950000000000003</v>
      </c>
      <c r="I234" s="318">
        <f>Handwriting!H16</f>
        <v>37.892499999999998</v>
      </c>
      <c r="J234" s="318">
        <f>Handwriting!I16</f>
        <v>0</v>
      </c>
    </row>
    <row r="235" spans="1:10" ht="20.100000000000001" customHeight="1" x14ac:dyDescent="0.2">
      <c r="A235" s="117"/>
      <c r="B235" s="118"/>
      <c r="C235" s="119"/>
      <c r="D235" s="120"/>
      <c r="E235" s="119"/>
      <c r="F235" s="119" t="s">
        <v>264</v>
      </c>
      <c r="G235" s="119"/>
      <c r="H235" s="319"/>
      <c r="I235" s="317" t="s">
        <v>710</v>
      </c>
      <c r="J235" s="319">
        <f>SUBTOTAL(109,J209:J234)</f>
        <v>0</v>
      </c>
    </row>
    <row r="236" spans="1:10" ht="14.1" hidden="1" customHeight="1" x14ac:dyDescent="0.2">
      <c r="A236" s="137">
        <f>SLP!$B$3</f>
        <v>0</v>
      </c>
      <c r="B236" s="116">
        <f>Science!A57</f>
        <v>0</v>
      </c>
      <c r="C236" s="110" t="str">
        <f>Science!B57</f>
        <v>PP-EART1TX</v>
      </c>
      <c r="D236" s="111" t="str">
        <f>Science!C57</f>
        <v>RSO - Earth &amp; Space</v>
      </c>
      <c r="E236" s="110" t="str">
        <f>Science!D57</f>
        <v>1-4</v>
      </c>
      <c r="F236" s="110" t="str">
        <f>Science!E57</f>
        <v>Home Science Tools</v>
      </c>
      <c r="G236" s="110" t="str">
        <f>Science!F57</f>
        <v>Science</v>
      </c>
      <c r="H236" s="315">
        <f>Science!G57</f>
        <v>58</v>
      </c>
      <c r="I236" s="315">
        <f>Science!H57</f>
        <v>66.699999999999989</v>
      </c>
      <c r="J236" s="315">
        <f>Science!I57</f>
        <v>0</v>
      </c>
    </row>
    <row r="237" spans="1:10" ht="14.1" hidden="1" customHeight="1" x14ac:dyDescent="0.2">
      <c r="A237" s="137">
        <f>SLP!$B$3</f>
        <v>0</v>
      </c>
      <c r="B237" s="116">
        <f>Science!A58</f>
        <v>0</v>
      </c>
      <c r="C237" s="110" t="str">
        <f>Science!B58</f>
        <v>PP-KTEART1</v>
      </c>
      <c r="D237" s="111" t="str">
        <f>Science!C58</f>
        <v>RSO-Earth and Space Lab Kit</v>
      </c>
      <c r="E237" s="110" t="str">
        <f>Science!D58</f>
        <v>1-4</v>
      </c>
      <c r="F237" s="110" t="str">
        <f>Science!E58</f>
        <v>Home Science Tools</v>
      </c>
      <c r="G237" s="110" t="str">
        <f>Science!F58</f>
        <v>Science</v>
      </c>
      <c r="H237" s="315">
        <f>Science!G58</f>
        <v>83.95</v>
      </c>
      <c r="I237" s="315">
        <f>Science!H58</f>
        <v>96.54249999999999</v>
      </c>
      <c r="J237" s="315">
        <f>Science!I58</f>
        <v>0</v>
      </c>
    </row>
    <row r="238" spans="1:10" ht="14.1" hidden="1" customHeight="1" x14ac:dyDescent="0.2">
      <c r="A238" s="137">
        <f>SLP!$B$3</f>
        <v>0</v>
      </c>
      <c r="B238" s="116">
        <f>Science!A59</f>
        <v>0</v>
      </c>
      <c r="C238" s="110" t="str">
        <f>Science!B59</f>
        <v>PP-EART1SP</v>
      </c>
      <c r="D238" s="111" t="str">
        <f>Science!C59</f>
        <v>RSO- Earth and Space Extra Student Pages</v>
      </c>
      <c r="E238" s="110" t="str">
        <f>Science!D59</f>
        <v>1-4</v>
      </c>
      <c r="F238" s="110" t="str">
        <f>Science!E59</f>
        <v>Home Science Tools</v>
      </c>
      <c r="G238" s="110" t="str">
        <f>Science!F59</f>
        <v>Science</v>
      </c>
      <c r="H238" s="315">
        <f>Science!G59</f>
        <v>23</v>
      </c>
      <c r="I238" s="315">
        <f>Science!H59</f>
        <v>26.45</v>
      </c>
      <c r="J238" s="315">
        <f>Science!I59</f>
        <v>0</v>
      </c>
    </row>
    <row r="239" spans="1:10" ht="14.1" hidden="1" customHeight="1" x14ac:dyDescent="0.2">
      <c r="A239" s="137">
        <f>SLP!$B$3</f>
        <v>0</v>
      </c>
      <c r="B239" s="116">
        <f>Science!A60</f>
        <v>0</v>
      </c>
      <c r="C239" s="110" t="str">
        <f>Science!B60</f>
        <v>PP-LIFE1TX</v>
      </c>
      <c r="D239" s="111" t="str">
        <f>Science!C60</f>
        <v>RSO-Life Science</v>
      </c>
      <c r="E239" s="110" t="str">
        <f>Science!D60</f>
        <v>1-4</v>
      </c>
      <c r="F239" s="110" t="str">
        <f>Science!E60</f>
        <v>Home Science Tools</v>
      </c>
      <c r="G239" s="110" t="str">
        <f>Science!F60</f>
        <v>Science</v>
      </c>
      <c r="H239" s="315">
        <f>Science!G60</f>
        <v>58</v>
      </c>
      <c r="I239" s="315">
        <f>Science!H60</f>
        <v>66.699999999999989</v>
      </c>
      <c r="J239" s="315">
        <f>Science!I60</f>
        <v>0</v>
      </c>
    </row>
    <row r="240" spans="1:10" ht="14.1" hidden="1" customHeight="1" x14ac:dyDescent="0.2">
      <c r="A240" s="137">
        <f>SLP!$B$3</f>
        <v>0</v>
      </c>
      <c r="B240" s="116">
        <f>Science!A61</f>
        <v>0</v>
      </c>
      <c r="C240" s="110" t="str">
        <f>Science!B61</f>
        <v>PP-KTLIFE1</v>
      </c>
      <c r="D240" s="111" t="str">
        <f>Science!C61</f>
        <v>RSO-Life Science Lab Kit</v>
      </c>
      <c r="E240" s="110" t="str">
        <f>Science!D61</f>
        <v>1-4</v>
      </c>
      <c r="F240" s="110" t="str">
        <f>Science!E61</f>
        <v>Home Science Tools</v>
      </c>
      <c r="G240" s="110" t="str">
        <f>Science!F61</f>
        <v>Science</v>
      </c>
      <c r="H240" s="315">
        <f>Science!G61</f>
        <v>67.95</v>
      </c>
      <c r="I240" s="315">
        <f>Science!H61</f>
        <v>78.142499999999998</v>
      </c>
      <c r="J240" s="315">
        <f>Science!I61</f>
        <v>0</v>
      </c>
    </row>
    <row r="241" spans="1:10" ht="14.1" hidden="1" customHeight="1" x14ac:dyDescent="0.2">
      <c r="A241" s="137">
        <f>SLP!$B$3</f>
        <v>0</v>
      </c>
      <c r="B241" s="116">
        <f>Science!A62</f>
        <v>0</v>
      </c>
      <c r="C241" s="110" t="str">
        <f>Science!B62</f>
        <v>PPLIFE1SP</v>
      </c>
      <c r="D241" s="111" t="str">
        <f>Science!C62</f>
        <v>RSO- Life Science Extra Student Pages</v>
      </c>
      <c r="E241" s="110" t="str">
        <f>Science!D62</f>
        <v>1-4</v>
      </c>
      <c r="F241" s="110" t="str">
        <f>Science!E62</f>
        <v>Home Science Tools</v>
      </c>
      <c r="G241" s="110" t="str">
        <f>Science!F62</f>
        <v>Science</v>
      </c>
      <c r="H241" s="315">
        <f>Science!G62</f>
        <v>23</v>
      </c>
      <c r="I241" s="315">
        <f>Science!H62</f>
        <v>26.45</v>
      </c>
      <c r="J241" s="315">
        <f>Science!I62</f>
        <v>0</v>
      </c>
    </row>
    <row r="242" spans="1:10" ht="14.1" hidden="1" customHeight="1" x14ac:dyDescent="0.2">
      <c r="A242" s="137">
        <f>SLP!$B$3</f>
        <v>0</v>
      </c>
      <c r="B242" s="116">
        <f>Science!A63</f>
        <v>0</v>
      </c>
      <c r="C242" s="110" t="str">
        <f>Science!B63</f>
        <v>PP-CHEM1TX</v>
      </c>
      <c r="D242" s="111" t="str">
        <f>Science!C63</f>
        <v>RSO- Chemistry Level 1</v>
      </c>
      <c r="E242" s="110" t="str">
        <f>Science!D63</f>
        <v>1-4</v>
      </c>
      <c r="F242" s="110" t="str">
        <f>Science!E63</f>
        <v>Home Science Tools</v>
      </c>
      <c r="G242" s="110" t="str">
        <f>Science!F63</f>
        <v>Science</v>
      </c>
      <c r="H242" s="315">
        <f>Science!G63</f>
        <v>58</v>
      </c>
      <c r="I242" s="315">
        <f>Science!H63</f>
        <v>66.699999999999989</v>
      </c>
      <c r="J242" s="315">
        <f>Science!I63</f>
        <v>0</v>
      </c>
    </row>
    <row r="243" spans="1:10" ht="14.1" hidden="1" customHeight="1" x14ac:dyDescent="0.2">
      <c r="A243" s="137">
        <f>SLP!$B$3</f>
        <v>0</v>
      </c>
      <c r="B243" s="116">
        <f>Science!A64</f>
        <v>0</v>
      </c>
      <c r="C243" s="110" t="str">
        <f>Science!B64</f>
        <v>PP-KTCHEM1</v>
      </c>
      <c r="D243" s="111" t="str">
        <f>Science!C64</f>
        <v>RSO- Chemistry Lab Kit</v>
      </c>
      <c r="E243" s="110" t="str">
        <f>Science!D64</f>
        <v>1-4</v>
      </c>
      <c r="F243" s="110" t="str">
        <f>Science!E64</f>
        <v>Home Science Tools</v>
      </c>
      <c r="G243" s="110" t="str">
        <f>Science!F64</f>
        <v>Science</v>
      </c>
      <c r="H243" s="315">
        <f>Science!G64</f>
        <v>51.95</v>
      </c>
      <c r="I243" s="315">
        <f>Science!H64</f>
        <v>59.7425</v>
      </c>
      <c r="J243" s="315">
        <f>Science!I64</f>
        <v>0</v>
      </c>
    </row>
    <row r="244" spans="1:10" ht="14.1" hidden="1" customHeight="1" x14ac:dyDescent="0.2">
      <c r="A244" s="137">
        <f>SLP!$B$3</f>
        <v>0</v>
      </c>
      <c r="B244" s="116">
        <f>Science!A65</f>
        <v>0</v>
      </c>
      <c r="C244" s="110" t="str">
        <f>Science!B65</f>
        <v>PP-CHEM1SP</v>
      </c>
      <c r="D244" s="111" t="str">
        <f>Science!C65</f>
        <v>RSO- Chemistry Extra Student Pages</v>
      </c>
      <c r="E244" s="110" t="str">
        <f>Science!D65</f>
        <v>1-4</v>
      </c>
      <c r="F244" s="110" t="str">
        <f>Science!E65</f>
        <v>Home Science Tools</v>
      </c>
      <c r="G244" s="110" t="str">
        <f>Science!F65</f>
        <v>Science</v>
      </c>
      <c r="H244" s="315">
        <f>Science!G65</f>
        <v>23</v>
      </c>
      <c r="I244" s="315">
        <f>Science!H65</f>
        <v>26.45</v>
      </c>
      <c r="J244" s="315">
        <f>Science!I65</f>
        <v>0</v>
      </c>
    </row>
    <row r="245" spans="1:10" ht="14.1" hidden="1" customHeight="1" x14ac:dyDescent="0.2">
      <c r="A245" s="137">
        <f>SLP!$B$3</f>
        <v>0</v>
      </c>
      <c r="B245" s="116">
        <f>Science!A66</f>
        <v>0</v>
      </c>
      <c r="C245" s="110" t="str">
        <f>Science!B66</f>
        <v>PP-PHYS1TX</v>
      </c>
      <c r="D245" s="111" t="str">
        <f>Science!C66</f>
        <v>RSO- Physics</v>
      </c>
      <c r="E245" s="110" t="str">
        <f>Science!D66</f>
        <v>1-4</v>
      </c>
      <c r="F245" s="110" t="str">
        <f>Science!E66</f>
        <v>Home Science Tools</v>
      </c>
      <c r="G245" s="110" t="str">
        <f>Science!F66</f>
        <v>Science</v>
      </c>
      <c r="H245" s="315">
        <f>Science!G66</f>
        <v>58</v>
      </c>
      <c r="I245" s="315">
        <f>Science!H66</f>
        <v>66.699999999999989</v>
      </c>
      <c r="J245" s="315">
        <f>Science!I66</f>
        <v>0</v>
      </c>
    </row>
    <row r="246" spans="1:10" ht="14.1" hidden="1" customHeight="1" x14ac:dyDescent="0.2">
      <c r="A246" s="137">
        <f>SLP!$B$3</f>
        <v>0</v>
      </c>
      <c r="B246" s="116">
        <f>Science!A67</f>
        <v>0</v>
      </c>
      <c r="C246" s="110" t="str">
        <f>Science!B67</f>
        <v>PP-KTPHYS1</v>
      </c>
      <c r="D246" s="111" t="str">
        <f>Science!C67</f>
        <v>RSO- Physics Lab Kit</v>
      </c>
      <c r="E246" s="110" t="str">
        <f>Science!D67</f>
        <v>1-4</v>
      </c>
      <c r="F246" s="110" t="str">
        <f>Science!E67</f>
        <v>Home Science Tools</v>
      </c>
      <c r="G246" s="110" t="str">
        <f>Science!F67</f>
        <v>Science</v>
      </c>
      <c r="H246" s="315">
        <f>Science!G67</f>
        <v>94.95</v>
      </c>
      <c r="I246" s="315">
        <f>Science!H67</f>
        <v>109.1925</v>
      </c>
      <c r="J246" s="315">
        <f>Science!I67</f>
        <v>0</v>
      </c>
    </row>
    <row r="247" spans="1:10" ht="14.1" hidden="1" customHeight="1" x14ac:dyDescent="0.2">
      <c r="A247" s="137">
        <f>SLP!$B$3</f>
        <v>0</v>
      </c>
      <c r="B247" s="116">
        <f>Science!A68</f>
        <v>0</v>
      </c>
      <c r="C247" s="110" t="str">
        <f>Science!B68</f>
        <v>PP-PHYS1SP</v>
      </c>
      <c r="D247" s="111" t="str">
        <f>Science!C68</f>
        <v>RSO- Physics Extra Student Pages</v>
      </c>
      <c r="E247" s="110" t="str">
        <f>Science!D68</f>
        <v>1-4</v>
      </c>
      <c r="F247" s="110" t="str">
        <f>Science!E68</f>
        <v>Home Science Tools</v>
      </c>
      <c r="G247" s="110" t="str">
        <f>Science!F68</f>
        <v>Science</v>
      </c>
      <c r="H247" s="315">
        <f>Science!G68</f>
        <v>23</v>
      </c>
      <c r="I247" s="315">
        <f>Science!H68</f>
        <v>26.45</v>
      </c>
      <c r="J247" s="315">
        <f>Science!I68</f>
        <v>0</v>
      </c>
    </row>
    <row r="248" spans="1:10" ht="14.1" hidden="1" customHeight="1" x14ac:dyDescent="0.2">
      <c r="A248" s="137">
        <f>SLP!$B$3</f>
        <v>0</v>
      </c>
      <c r="B248" s="116">
        <f>Science!A69</f>
        <v>0</v>
      </c>
      <c r="C248" s="110" t="str">
        <f>Science!B69</f>
        <v>PP-BIOL2TG</v>
      </c>
      <c r="D248" s="111" t="str">
        <f>Science!C69</f>
        <v>RSO- Biology 2 Teacher's Guide</v>
      </c>
      <c r="E248" s="110" t="str">
        <f>Science!D69</f>
        <v>5-8</v>
      </c>
      <c r="F248" s="110" t="str">
        <f>Science!E69</f>
        <v>Home Science Tools</v>
      </c>
      <c r="G248" s="110" t="str">
        <f>Science!F69</f>
        <v>Science</v>
      </c>
      <c r="H248" s="315">
        <f>Science!G69</f>
        <v>32</v>
      </c>
      <c r="I248" s="315">
        <f>Science!H69</f>
        <v>36.799999999999997</v>
      </c>
      <c r="J248" s="315">
        <f>Science!I69</f>
        <v>0</v>
      </c>
    </row>
    <row r="249" spans="1:10" ht="14.1" hidden="1" customHeight="1" x14ac:dyDescent="0.2">
      <c r="A249" s="137">
        <f>SLP!$B$3</f>
        <v>0</v>
      </c>
      <c r="B249" s="116">
        <f>Science!A70</f>
        <v>0</v>
      </c>
      <c r="C249" s="110" t="str">
        <f>Science!B70</f>
        <v>PP-BIOL2ST</v>
      </c>
      <c r="D249" s="111" t="str">
        <f>Science!C70</f>
        <v>RSO- Biology 2 Student Text</v>
      </c>
      <c r="E249" s="110" t="str">
        <f>Science!D70</f>
        <v>5-8</v>
      </c>
      <c r="F249" s="110" t="str">
        <f>Science!E70</f>
        <v>Home Science Tools</v>
      </c>
      <c r="G249" s="110" t="str">
        <f>Science!F70</f>
        <v>Science</v>
      </c>
      <c r="H249" s="315">
        <f>Science!G70</f>
        <v>89</v>
      </c>
      <c r="I249" s="315">
        <f>Science!H70</f>
        <v>102.35</v>
      </c>
      <c r="J249" s="315">
        <f>Science!I70</f>
        <v>0</v>
      </c>
    </row>
    <row r="250" spans="1:10" ht="14.1" hidden="1" customHeight="1" x14ac:dyDescent="0.2">
      <c r="A250" s="137">
        <f>SLP!$B$3</f>
        <v>0</v>
      </c>
      <c r="B250" s="116">
        <f>Science!A76</f>
        <v>0</v>
      </c>
      <c r="C250" s="110" t="str">
        <f>Science!B76</f>
        <v>RS-KTPLEV</v>
      </c>
      <c r="D250" s="111" t="str">
        <f>Science!C76</f>
        <v>Lab Kit for RS4K Elementary</v>
      </c>
      <c r="E250" s="110">
        <f>Science!D76</f>
        <v>0</v>
      </c>
      <c r="F250" s="110" t="str">
        <f>Science!E76</f>
        <v>Home Science Tools</v>
      </c>
      <c r="G250" s="110" t="str">
        <f>Science!F76</f>
        <v>Science</v>
      </c>
      <c r="H250" s="315">
        <f>Science!G76</f>
        <v>52.95</v>
      </c>
      <c r="I250" s="315">
        <f>Science!H76</f>
        <v>60.892499999999998</v>
      </c>
      <c r="J250" s="315">
        <f>Science!I76</f>
        <v>0</v>
      </c>
    </row>
    <row r="251" spans="1:10" ht="14.1" hidden="1" customHeight="1" x14ac:dyDescent="0.2">
      <c r="A251" s="138">
        <f>SLP!$B$3</f>
        <v>0</v>
      </c>
      <c r="B251" s="139">
        <f>Science!A83</f>
        <v>0</v>
      </c>
      <c r="C251" s="140" t="str">
        <f>Science!B83</f>
        <v>RS-KTLEV1</v>
      </c>
      <c r="D251" s="141" t="str">
        <f>Science!C83</f>
        <v>Lab Kit for RS4K Middle School</v>
      </c>
      <c r="E251" s="140">
        <f>Science!D83</f>
        <v>0</v>
      </c>
      <c r="F251" s="140" t="str">
        <f>Science!E83</f>
        <v>Home Science Tools</v>
      </c>
      <c r="G251" s="140" t="str">
        <f>Science!F83</f>
        <v>Science</v>
      </c>
      <c r="H251" s="320">
        <f>Science!G83</f>
        <v>116.95</v>
      </c>
      <c r="I251" s="320">
        <f>Science!H83</f>
        <v>134.49250000000001</v>
      </c>
      <c r="J251" s="320">
        <f>Science!I83</f>
        <v>0</v>
      </c>
    </row>
    <row r="252" spans="1:10" ht="14.1" hidden="1" customHeight="1" x14ac:dyDescent="0.2">
      <c r="A252" s="137">
        <f>SLP!$B$3</f>
        <v>0</v>
      </c>
      <c r="B252" s="116">
        <f>Science!A101</f>
        <v>0</v>
      </c>
      <c r="C252" s="110" t="str">
        <f>Science!B101</f>
        <v>LM-BFLYGAR</v>
      </c>
      <c r="D252" s="111" t="str">
        <f>Science!C101</f>
        <v>Insect Lore Butterfly Garden</v>
      </c>
      <c r="E252" s="110">
        <f>Science!D101</f>
        <v>0</v>
      </c>
      <c r="F252" s="110" t="str">
        <f>Science!E101</f>
        <v>Home Science Tools</v>
      </c>
      <c r="G252" s="110" t="str">
        <f>Science!F101</f>
        <v>Science</v>
      </c>
      <c r="H252" s="315">
        <f>Science!G101</f>
        <v>20</v>
      </c>
      <c r="I252" s="315">
        <f>Science!H101</f>
        <v>23</v>
      </c>
      <c r="J252" s="315">
        <f>Science!I101</f>
        <v>0</v>
      </c>
    </row>
    <row r="253" spans="1:10" ht="14.1" hidden="1" customHeight="1" x14ac:dyDescent="0.2">
      <c r="A253" s="138">
        <f>SLP!$B$3</f>
        <v>0</v>
      </c>
      <c r="B253" s="139">
        <f>Science!A102</f>
        <v>0</v>
      </c>
      <c r="C253" s="140" t="str">
        <f>Science!B102</f>
        <v>LM-FROGKIT</v>
      </c>
      <c r="D253" s="141" t="str">
        <f>Science!C102</f>
        <v>Frog Hatchery Deluxe Kit</v>
      </c>
      <c r="E253" s="140">
        <f>Science!D102</f>
        <v>0</v>
      </c>
      <c r="F253" s="140" t="str">
        <f>Science!E102</f>
        <v>Home Science Tools</v>
      </c>
      <c r="G253" s="140" t="str">
        <f>Science!F102</f>
        <v>Science</v>
      </c>
      <c r="H253" s="320">
        <f>Science!G102</f>
        <v>43.95</v>
      </c>
      <c r="I253" s="320">
        <f>Science!H102</f>
        <v>50.542499999999997</v>
      </c>
      <c r="J253" s="320">
        <f>Science!I102</f>
        <v>0</v>
      </c>
    </row>
    <row r="254" spans="1:10" ht="13.5" hidden="1" customHeight="1" x14ac:dyDescent="0.2">
      <c r="A254" s="137">
        <f>SLP!$B$3</f>
        <v>0</v>
      </c>
      <c r="B254" s="116">
        <f>Science!A103</f>
        <v>0</v>
      </c>
      <c r="C254" s="110" t="str">
        <f>Science!B103</f>
        <v>LM-LBUGLND</v>
      </c>
      <c r="D254" s="111" t="str">
        <f>Science!C103</f>
        <v xml:space="preserve">Lady Bug Land </v>
      </c>
      <c r="E254" s="110">
        <f>Science!D103</f>
        <v>0</v>
      </c>
      <c r="F254" s="110" t="str">
        <f>Science!E103</f>
        <v>Home Science Tools</v>
      </c>
      <c r="G254" s="110" t="str">
        <f>Science!F103</f>
        <v>Science</v>
      </c>
      <c r="H254" s="315">
        <f>Science!G103</f>
        <v>24</v>
      </c>
      <c r="I254" s="315">
        <f>Science!H103</f>
        <v>27.599999999999998</v>
      </c>
      <c r="J254" s="315">
        <f>Science!I103</f>
        <v>0</v>
      </c>
    </row>
    <row r="255" spans="1:10" ht="20.100000000000001" customHeight="1" x14ac:dyDescent="0.2">
      <c r="A255" s="117"/>
      <c r="B255" s="118"/>
      <c r="C255" s="119"/>
      <c r="D255" s="120"/>
      <c r="E255" s="119"/>
      <c r="F255" s="119" t="s">
        <v>254</v>
      </c>
      <c r="G255" s="119"/>
      <c r="H255" s="319"/>
      <c r="I255" s="317" t="s">
        <v>710</v>
      </c>
      <c r="J255" s="319">
        <f>SUBTOTAL(109,J221:J239)</f>
        <v>0</v>
      </c>
    </row>
    <row r="256" spans="1:10" ht="13.5" hidden="1" customHeight="1" x14ac:dyDescent="0.2">
      <c r="A256" s="137">
        <f>SLP!$B$3</f>
        <v>0</v>
      </c>
      <c r="B256" s="82">
        <f>'Reading Instruction'!A61</f>
        <v>0</v>
      </c>
      <c r="C256" s="81">
        <f>'Reading Instruction'!B61</f>
        <v>0</v>
      </c>
      <c r="D256" s="84" t="str">
        <f>'Reading Instruction'!C61</f>
        <v>Logic of English Foundations A set w/manuscript</v>
      </c>
      <c r="E256" s="81">
        <f>'Reading Instruction'!D61</f>
        <v>0</v>
      </c>
      <c r="F256" s="81" t="str">
        <f>'Reading Instruction'!E61</f>
        <v>Logic of English</v>
      </c>
      <c r="G256" s="81" t="str">
        <f>'Reading Instruction'!F61</f>
        <v>LA-Phonics</v>
      </c>
      <c r="H256" s="318">
        <f>'Reading Instruction'!G61</f>
        <v>159.99</v>
      </c>
      <c r="I256" s="318">
        <f>'Reading Instruction'!H61</f>
        <v>183.98849999999999</v>
      </c>
      <c r="J256" s="318">
        <f>'Reading Instruction'!I61</f>
        <v>0</v>
      </c>
    </row>
    <row r="257" spans="1:10" ht="13.5" hidden="1" customHeight="1" x14ac:dyDescent="0.2">
      <c r="A257" s="137">
        <f>SLP!$B$3</f>
        <v>0</v>
      </c>
      <c r="B257" s="82">
        <f>'Reading Instruction'!A62</f>
        <v>0</v>
      </c>
      <c r="C257" s="81">
        <f>'Reading Instruction'!B62</f>
        <v>0</v>
      </c>
      <c r="D257" s="84" t="str">
        <f>'Reading Instruction'!C62</f>
        <v xml:space="preserve">Logic of English Foundations A set w/cursive </v>
      </c>
      <c r="E257" s="81">
        <f>'Reading Instruction'!D62</f>
        <v>0</v>
      </c>
      <c r="F257" s="81" t="str">
        <f>'Reading Instruction'!E62</f>
        <v>Logic of English</v>
      </c>
      <c r="G257" s="81" t="str">
        <f>'Reading Instruction'!F62</f>
        <v>LA-Phonics</v>
      </c>
      <c r="H257" s="318">
        <f>'Reading Instruction'!G62</f>
        <v>159.99</v>
      </c>
      <c r="I257" s="318">
        <f>'Reading Instruction'!H62</f>
        <v>183.98849999999999</v>
      </c>
      <c r="J257" s="318">
        <f>'Reading Instruction'!I62</f>
        <v>0</v>
      </c>
    </row>
    <row r="258" spans="1:10" ht="13.5" hidden="1" customHeight="1" x14ac:dyDescent="0.2">
      <c r="A258" s="137">
        <f>SLP!$B$3</f>
        <v>0</v>
      </c>
      <c r="B258" s="82">
        <f>'Reading Instruction'!A63</f>
        <v>0</v>
      </c>
      <c r="C258" s="81">
        <f>'Reading Instruction'!B63</f>
        <v>0</v>
      </c>
      <c r="D258" s="84" t="str">
        <f>'Reading Instruction'!C63</f>
        <v>Logic of English Foundations  B set w/manuscript</v>
      </c>
      <c r="E258" s="81">
        <f>'Reading Instruction'!D63</f>
        <v>0</v>
      </c>
      <c r="F258" s="81" t="str">
        <f>'Reading Instruction'!E63</f>
        <v xml:space="preserve">Logic of English </v>
      </c>
      <c r="G258" s="81" t="str">
        <f>'Reading Instruction'!F63</f>
        <v>LA-Phonics</v>
      </c>
      <c r="H258" s="318">
        <f>'Reading Instruction'!G63</f>
        <v>85.99</v>
      </c>
      <c r="I258" s="318">
        <f>'Reading Instruction'!H63</f>
        <v>98.888499999999993</v>
      </c>
      <c r="J258" s="318">
        <f>'Reading Instruction'!I63</f>
        <v>0</v>
      </c>
    </row>
    <row r="259" spans="1:10" ht="13.5" hidden="1" customHeight="1" x14ac:dyDescent="0.2">
      <c r="A259" s="137">
        <f>SLP!$B$3</f>
        <v>0</v>
      </c>
      <c r="B259" s="82">
        <f>'Reading Instruction'!A64</f>
        <v>0</v>
      </c>
      <c r="C259" s="81">
        <f>'Reading Instruction'!B64</f>
        <v>0</v>
      </c>
      <c r="D259" s="84" t="str">
        <f>'Reading Instruction'!C64</f>
        <v xml:space="preserve">Logic of English Foundations B set w/cursive </v>
      </c>
      <c r="E259" s="81">
        <f>'Reading Instruction'!D64</f>
        <v>0</v>
      </c>
      <c r="F259" s="81" t="str">
        <f>'Reading Instruction'!E64</f>
        <v xml:space="preserve">Logic of English </v>
      </c>
      <c r="G259" s="81" t="str">
        <f>'Reading Instruction'!F64</f>
        <v>LA-Phonics</v>
      </c>
      <c r="H259" s="318">
        <f>'Reading Instruction'!G64</f>
        <v>85.99</v>
      </c>
      <c r="I259" s="318">
        <f>'Reading Instruction'!H64</f>
        <v>98.888499999999993</v>
      </c>
      <c r="J259" s="318">
        <f>'Reading Instruction'!I64</f>
        <v>0</v>
      </c>
    </row>
    <row r="260" spans="1:10" ht="13.5" hidden="1" customHeight="1" x14ac:dyDescent="0.2">
      <c r="A260" s="137">
        <f>SLP!$B$3</f>
        <v>0</v>
      </c>
      <c r="B260" s="82">
        <f>'Reading Instruction'!A65</f>
        <v>0</v>
      </c>
      <c r="C260" s="81">
        <f>'Reading Instruction'!B65</f>
        <v>0</v>
      </c>
      <c r="D260" s="84" t="str">
        <f>'Reading Instruction'!C65</f>
        <v xml:space="preserve">Logic of English Foundations B set w/cursive </v>
      </c>
      <c r="E260" s="81">
        <f>'Reading Instruction'!D65</f>
        <v>0</v>
      </c>
      <c r="F260" s="81" t="str">
        <f>'Reading Instruction'!E65</f>
        <v xml:space="preserve">Logic of English </v>
      </c>
      <c r="G260" s="81" t="str">
        <f>'Reading Instruction'!F65</f>
        <v>LA-Phonics</v>
      </c>
      <c r="H260" s="318">
        <f>'Reading Instruction'!G65</f>
        <v>85.99</v>
      </c>
      <c r="I260" s="318">
        <f>'Reading Instruction'!H65</f>
        <v>98.888499999999993</v>
      </c>
      <c r="J260" s="318">
        <f>'Reading Instruction'!I65</f>
        <v>0</v>
      </c>
    </row>
    <row r="261" spans="1:10" ht="13.5" hidden="1" customHeight="1" x14ac:dyDescent="0.2">
      <c r="A261" s="137">
        <f>SLP!$B$3</f>
        <v>0</v>
      </c>
      <c r="B261" s="82">
        <f>'Reading Instruction'!A66</f>
        <v>0</v>
      </c>
      <c r="C261" s="81">
        <f>'Reading Instruction'!B66</f>
        <v>0</v>
      </c>
      <c r="D261" s="84" t="str">
        <f>'Reading Instruction'!C66</f>
        <v>Logic of English Starting at Foundations B set w/manuscript</v>
      </c>
      <c r="E261" s="81">
        <f>'Reading Instruction'!D66</f>
        <v>0</v>
      </c>
      <c r="F261" s="81" t="str">
        <f>'Reading Instruction'!E66</f>
        <v xml:space="preserve">Logic of English </v>
      </c>
      <c r="G261" s="81" t="str">
        <f>'Reading Instruction'!F66</f>
        <v>LA-Phonics</v>
      </c>
      <c r="H261" s="318">
        <f>'Reading Instruction'!G66</f>
        <v>179.99</v>
      </c>
      <c r="I261" s="318">
        <f>'Reading Instruction'!H66</f>
        <v>206.98849999999999</v>
      </c>
      <c r="J261" s="318">
        <f>'Reading Instruction'!I66</f>
        <v>0</v>
      </c>
    </row>
    <row r="262" spans="1:10" ht="13.5" hidden="1" customHeight="1" x14ac:dyDescent="0.2">
      <c r="A262" s="137">
        <f>SLP!$B$3</f>
        <v>0</v>
      </c>
      <c r="B262" s="82">
        <f>'Reading Instruction'!A67</f>
        <v>0</v>
      </c>
      <c r="C262" s="81">
        <f>'Reading Instruction'!B67</f>
        <v>0</v>
      </c>
      <c r="D262" s="84" t="str">
        <f>'Reading Instruction'!C67</f>
        <v>Logic of English Starting at Foundations B set w/cursive</v>
      </c>
      <c r="E262" s="81">
        <f>'Reading Instruction'!D67</f>
        <v>0</v>
      </c>
      <c r="F262" s="81" t="str">
        <f>'Reading Instruction'!E67</f>
        <v xml:space="preserve">Logic of English </v>
      </c>
      <c r="G262" s="81" t="str">
        <f>'Reading Instruction'!F67</f>
        <v>LA-Phonics</v>
      </c>
      <c r="H262" s="318">
        <f>'Reading Instruction'!G67</f>
        <v>179.99</v>
      </c>
      <c r="I262" s="318">
        <f>'Reading Instruction'!H67</f>
        <v>206.98849999999999</v>
      </c>
      <c r="J262" s="318">
        <f>'Reading Instruction'!I67</f>
        <v>0</v>
      </c>
    </row>
    <row r="263" spans="1:10" ht="13.5" hidden="1" customHeight="1" x14ac:dyDescent="0.2">
      <c r="A263" s="137">
        <f>SLP!$B$3</f>
        <v>0</v>
      </c>
      <c r="B263" s="82">
        <f>'Reading Instruction'!A68</f>
        <v>0</v>
      </c>
      <c r="C263" s="81">
        <f>'Reading Instruction'!B68</f>
        <v>0</v>
      </c>
      <c r="D263" s="84" t="str">
        <f>'Reading Instruction'!C68</f>
        <v>Logic of English Foundations C set</v>
      </c>
      <c r="E263" s="81">
        <f>'Reading Instruction'!D68</f>
        <v>0</v>
      </c>
      <c r="F263" s="81" t="str">
        <f>'Reading Instruction'!E68</f>
        <v xml:space="preserve">Logic of English </v>
      </c>
      <c r="G263" s="81" t="str">
        <f>'Reading Instruction'!F68</f>
        <v>LA-Phonics</v>
      </c>
      <c r="H263" s="318">
        <f>'Reading Instruction'!G68</f>
        <v>99.99</v>
      </c>
      <c r="I263" s="318">
        <f>'Reading Instruction'!H68</f>
        <v>114.98849999999999</v>
      </c>
      <c r="J263" s="318">
        <f>'Reading Instruction'!I68</f>
        <v>0</v>
      </c>
    </row>
    <row r="264" spans="1:10" ht="13.5" hidden="1" customHeight="1" x14ac:dyDescent="0.2">
      <c r="A264" s="137">
        <f>SLP!$B$3</f>
        <v>0</v>
      </c>
      <c r="B264" s="82">
        <f>'Reading Instruction'!A69</f>
        <v>0</v>
      </c>
      <c r="C264" s="81">
        <f>'Reading Instruction'!B69</f>
        <v>0</v>
      </c>
      <c r="D264" s="84" t="str">
        <f>'Reading Instruction'!C69</f>
        <v xml:space="preserve">Logic of English Foundations D set </v>
      </c>
      <c r="E264" s="81">
        <f>'Reading Instruction'!D69</f>
        <v>0</v>
      </c>
      <c r="F264" s="81" t="str">
        <f>'Reading Instruction'!E69</f>
        <v xml:space="preserve">Logic of English </v>
      </c>
      <c r="G264" s="81" t="str">
        <f>'Reading Instruction'!F69</f>
        <v>LA-Phonics</v>
      </c>
      <c r="H264" s="318">
        <f>'Reading Instruction'!G69</f>
        <v>99.99</v>
      </c>
      <c r="I264" s="318">
        <f>'Reading Instruction'!H69</f>
        <v>114.98849999999999</v>
      </c>
      <c r="J264" s="318">
        <f>'Reading Instruction'!I69</f>
        <v>0</v>
      </c>
    </row>
    <row r="265" spans="1:10" ht="13.5" hidden="1" customHeight="1" x14ac:dyDescent="0.2">
      <c r="A265" s="137">
        <f>SLP!$B$3</f>
        <v>0</v>
      </c>
      <c r="B265" s="82">
        <f>'Reading Instruction'!A70</f>
        <v>0</v>
      </c>
      <c r="C265" s="81">
        <f>'Reading Instruction'!B70</f>
        <v>0</v>
      </c>
      <c r="D265" s="84" t="str">
        <f>'Reading Instruction'!C70</f>
        <v xml:space="preserve">Logic of English Essentials 1-7 Spelling set </v>
      </c>
      <c r="E265" s="81">
        <f>'Reading Instruction'!D70</f>
        <v>0</v>
      </c>
      <c r="F265" s="81" t="str">
        <f>'Reading Instruction'!E70</f>
        <v xml:space="preserve">Logic of English </v>
      </c>
      <c r="G265" s="81" t="str">
        <f>'Reading Instruction'!F70</f>
        <v>LA</v>
      </c>
      <c r="H265" s="318">
        <f>'Reading Instruction'!G70</f>
        <v>165.99</v>
      </c>
      <c r="I265" s="318">
        <f>'Reading Instruction'!H70</f>
        <v>190.88849999999999</v>
      </c>
      <c r="J265" s="318">
        <f>'Reading Instruction'!I70</f>
        <v>0</v>
      </c>
    </row>
    <row r="266" spans="1:10" ht="13.5" hidden="1" customHeight="1" x14ac:dyDescent="0.2">
      <c r="A266" s="137">
        <f>SLP!$B$3</f>
        <v>0</v>
      </c>
      <c r="B266" s="82">
        <f>'Reading Instruction'!A71</f>
        <v>0</v>
      </c>
      <c r="C266" s="81">
        <f>'Reading Instruction'!B71</f>
        <v>0</v>
      </c>
      <c r="D266" s="84" t="str">
        <f>'Reading Instruction'!C71</f>
        <v>Logic of English Essential Reader Set</v>
      </c>
      <c r="E266" s="81">
        <f>'Reading Instruction'!D71</f>
        <v>0</v>
      </c>
      <c r="F266" s="81" t="str">
        <f>'Reading Instruction'!E71</f>
        <v xml:space="preserve">Logic of English </v>
      </c>
      <c r="G266" s="81" t="str">
        <f>'Reading Instruction'!F71</f>
        <v>LA</v>
      </c>
      <c r="H266" s="318">
        <f>'Reading Instruction'!G71</f>
        <v>49.99</v>
      </c>
      <c r="I266" s="318">
        <f>'Reading Instruction'!H71</f>
        <v>57.488499999999995</v>
      </c>
      <c r="J266" s="318">
        <f>'Reading Instruction'!I71</f>
        <v>0</v>
      </c>
    </row>
    <row r="267" spans="1:10" ht="13.5" hidden="1" customHeight="1" x14ac:dyDescent="0.2">
      <c r="A267" s="137">
        <f>SLP!$B$3</f>
        <v>0</v>
      </c>
      <c r="B267" s="82">
        <f>'Reading Instruction'!A72</f>
        <v>0</v>
      </c>
      <c r="C267" s="81">
        <f>'Reading Instruction'!B72</f>
        <v>0</v>
      </c>
      <c r="D267" s="84" t="str">
        <f>'Reading Instruction'!C72</f>
        <v>Logic of English Essentials 8-15 Set</v>
      </c>
      <c r="E267" s="81">
        <f>'Reading Instruction'!D72</f>
        <v>0</v>
      </c>
      <c r="F267" s="81" t="str">
        <f>'Reading Instruction'!E72</f>
        <v>Logic of English</v>
      </c>
      <c r="G267" s="81" t="str">
        <f>'Reading Instruction'!F72</f>
        <v>LA</v>
      </c>
      <c r="H267" s="318">
        <f>'Reading Instruction'!G72</f>
        <v>65.989999999999995</v>
      </c>
      <c r="I267" s="318">
        <f>'Reading Instruction'!H72</f>
        <v>75.888499999999993</v>
      </c>
      <c r="J267" s="318">
        <f>'Reading Instruction'!I72</f>
        <v>0</v>
      </c>
    </row>
    <row r="268" spans="1:10" ht="13.5" hidden="1" customHeight="1" x14ac:dyDescent="0.2">
      <c r="A268" s="137">
        <f>SLP!$B$3</f>
        <v>0</v>
      </c>
      <c r="B268" s="82">
        <f>'Reading Instruction'!A73</f>
        <v>0</v>
      </c>
      <c r="C268" s="81">
        <f>'Reading Instruction'!B73</f>
        <v>0</v>
      </c>
      <c r="D268" s="84" t="str">
        <f>'Reading Instruction'!C73</f>
        <v xml:space="preserve">Logic of English Essentials 16-22 Set </v>
      </c>
      <c r="E268" s="81">
        <f>'Reading Instruction'!D73</f>
        <v>0</v>
      </c>
      <c r="F268" s="81" t="str">
        <f>'Reading Instruction'!E73</f>
        <v>Logic of English</v>
      </c>
      <c r="G268" s="81" t="str">
        <f>'Reading Instruction'!F73</f>
        <v>LA</v>
      </c>
      <c r="H268" s="318">
        <f>'Reading Instruction'!G73</f>
        <v>65.989999999999995</v>
      </c>
      <c r="I268" s="318">
        <f>'Reading Instruction'!H73</f>
        <v>75.888499999999993</v>
      </c>
      <c r="J268" s="318">
        <f>'Reading Instruction'!I73</f>
        <v>0</v>
      </c>
    </row>
    <row r="269" spans="1:10" ht="13.5" hidden="1" customHeight="1" x14ac:dyDescent="0.2">
      <c r="A269" s="137">
        <f>SLP!$B$3</f>
        <v>0</v>
      </c>
      <c r="B269" s="82">
        <f>'Reading Instruction'!A74</f>
        <v>0</v>
      </c>
      <c r="C269" s="81">
        <f>'Reading Instruction'!B74</f>
        <v>0</v>
      </c>
      <c r="D269" s="84" t="str">
        <f>'Reading Instruction'!C74</f>
        <v>Logic of English 23-30 Set</v>
      </c>
      <c r="E269" s="81">
        <f>'Reading Instruction'!D74</f>
        <v>0</v>
      </c>
      <c r="F269" s="81" t="str">
        <f>'Reading Instruction'!E74</f>
        <v xml:space="preserve">Logic of Englsih </v>
      </c>
      <c r="G269" s="81" t="str">
        <f>'Reading Instruction'!F74</f>
        <v>LA</v>
      </c>
      <c r="H269" s="318">
        <f>'Reading Instruction'!G74</f>
        <v>65.989999999999995</v>
      </c>
      <c r="I269" s="318">
        <f>'Reading Instruction'!H74</f>
        <v>75.888499999999993</v>
      </c>
      <c r="J269" s="318">
        <f>'Reading Instruction'!I74</f>
        <v>0</v>
      </c>
    </row>
    <row r="270" spans="1:10" ht="20.100000000000001" customHeight="1" x14ac:dyDescent="0.2">
      <c r="A270" s="117"/>
      <c r="B270" s="118"/>
      <c r="C270" s="119"/>
      <c r="D270" s="120"/>
      <c r="E270" s="119"/>
      <c r="F270" s="119" t="s">
        <v>1570</v>
      </c>
      <c r="G270" s="119"/>
      <c r="H270" s="319"/>
      <c r="I270" s="317" t="s">
        <v>710</v>
      </c>
      <c r="J270" s="319">
        <f>SUBTOTAL(109,J236:J254)</f>
        <v>0</v>
      </c>
    </row>
    <row r="271" spans="1:10" ht="14.1" hidden="1" customHeight="1" x14ac:dyDescent="0.2">
      <c r="A271" s="137">
        <f>SLP!$B$3</f>
        <v>0</v>
      </c>
      <c r="B271" s="116">
        <f>Math!A20</f>
        <v>0</v>
      </c>
      <c r="C271" s="110">
        <f>Math!B20</f>
        <v>0</v>
      </c>
      <c r="D271" s="111" t="str">
        <f>Math!C20</f>
        <v>Math U See Primer Level Up Set (includes instruction pack &amp; student workbook)</v>
      </c>
      <c r="E271" s="110" t="str">
        <f>Math!D20</f>
        <v>K</v>
      </c>
      <c r="F271" s="110" t="str">
        <f>Math!E20</f>
        <v>Math U See</v>
      </c>
      <c r="G271" s="110" t="str">
        <f>Math!F20</f>
        <v>Math</v>
      </c>
      <c r="H271" s="315">
        <f>Math!G20</f>
        <v>68</v>
      </c>
      <c r="I271" s="315">
        <f>Math!H20</f>
        <v>78.199999999999989</v>
      </c>
      <c r="J271" s="315">
        <f>Math!I20</f>
        <v>0</v>
      </c>
    </row>
    <row r="272" spans="1:10" ht="14.1" hidden="1" customHeight="1" x14ac:dyDescent="0.2">
      <c r="A272" s="137">
        <f>SLP!$B$3</f>
        <v>0</v>
      </c>
      <c r="B272" s="116">
        <f>Math!A21</f>
        <v>0</v>
      </c>
      <c r="C272" s="110">
        <f>Math!B21</f>
        <v>0</v>
      </c>
      <c r="D272" s="111" t="str">
        <f>Math!C21</f>
        <v>Math U See Primer Universal Set</v>
      </c>
      <c r="E272" s="110" t="str">
        <f>Math!D21</f>
        <v>K</v>
      </c>
      <c r="F272" s="110" t="str">
        <f>Math!E21</f>
        <v>Math U See</v>
      </c>
      <c r="G272" s="110" t="str">
        <f>Math!F21</f>
        <v>Math</v>
      </c>
      <c r="H272" s="315">
        <f>Math!G21</f>
        <v>165</v>
      </c>
      <c r="I272" s="315">
        <f>Math!H21</f>
        <v>189.74999999999997</v>
      </c>
      <c r="J272" s="315">
        <f>Math!I21</f>
        <v>0</v>
      </c>
    </row>
    <row r="273" spans="1:10" ht="14.1" hidden="1" customHeight="1" x14ac:dyDescent="0.2">
      <c r="A273" s="137">
        <f>SLP!$B$3</f>
        <v>0</v>
      </c>
      <c r="B273" s="116">
        <f>Math!A22</f>
        <v>0</v>
      </c>
      <c r="C273" s="110">
        <f>Math!B22</f>
        <v>0</v>
      </c>
      <c r="D273" s="111" t="str">
        <f>Math!C22</f>
        <v>Math U See Primer Student Workbook</v>
      </c>
      <c r="E273" s="110" t="str">
        <f>Math!D22</f>
        <v>K</v>
      </c>
      <c r="F273" s="110" t="str">
        <f>Math!E22</f>
        <v>Math U See</v>
      </c>
      <c r="G273" s="110" t="str">
        <f>Math!F22</f>
        <v>Math</v>
      </c>
      <c r="H273" s="315">
        <f>Math!G22</f>
        <v>36</v>
      </c>
      <c r="I273" s="315">
        <f>Math!H22</f>
        <v>41.4</v>
      </c>
      <c r="J273" s="315">
        <f>Math!I22</f>
        <v>0</v>
      </c>
    </row>
    <row r="274" spans="1:10" ht="14.1" hidden="1" customHeight="1" x14ac:dyDescent="0.2">
      <c r="A274" s="137">
        <f>SLP!$B$3</f>
        <v>0</v>
      </c>
      <c r="B274" s="116">
        <f>Math!A24</f>
        <v>0</v>
      </c>
      <c r="C274" s="110">
        <f>Math!B24</f>
        <v>0</v>
      </c>
      <c r="D274" s="111" t="str">
        <f>Math!C24</f>
        <v>Math U See Alpha Level Up Set</v>
      </c>
      <c r="E274" s="110" t="str">
        <f>Math!D24</f>
        <v>1</v>
      </c>
      <c r="F274" s="110" t="str">
        <f>Math!E24</f>
        <v>Math U See</v>
      </c>
      <c r="G274" s="110" t="str">
        <f>Math!F24</f>
        <v>Math</v>
      </c>
      <c r="H274" s="315">
        <f>Math!G24</f>
        <v>91</v>
      </c>
      <c r="I274" s="315">
        <f>Math!H24</f>
        <v>104.64999999999999</v>
      </c>
      <c r="J274" s="315">
        <f>Math!I24</f>
        <v>0</v>
      </c>
    </row>
    <row r="275" spans="1:10" ht="14.1" hidden="1" customHeight="1" x14ac:dyDescent="0.2">
      <c r="A275" s="138">
        <f>SLP!$B$3</f>
        <v>0</v>
      </c>
      <c r="B275" s="139">
        <f>Math!A25</f>
        <v>0</v>
      </c>
      <c r="C275" s="140">
        <f>Math!B25</f>
        <v>0</v>
      </c>
      <c r="D275" s="141" t="str">
        <f>Math!C25</f>
        <v>Math U See Alpha Universal Set</v>
      </c>
      <c r="E275" s="140" t="str">
        <f>Math!D25</f>
        <v>1</v>
      </c>
      <c r="F275" s="140" t="str">
        <f>Math!E25</f>
        <v>Math U See</v>
      </c>
      <c r="G275" s="140" t="str">
        <f>Math!F25</f>
        <v>Math</v>
      </c>
      <c r="H275" s="320">
        <f>Math!G25</f>
        <v>165</v>
      </c>
      <c r="I275" s="320">
        <f>Math!H25</f>
        <v>189.74999999999997</v>
      </c>
      <c r="J275" s="320">
        <f>Math!I25</f>
        <v>0</v>
      </c>
    </row>
    <row r="276" spans="1:10" ht="14.1" hidden="1" customHeight="1" x14ac:dyDescent="0.2">
      <c r="A276" s="137">
        <f>SLP!$B$3</f>
        <v>0</v>
      </c>
      <c r="B276" s="116">
        <f>Math!A26</f>
        <v>0</v>
      </c>
      <c r="C276" s="110">
        <f>Math!B26</f>
        <v>0</v>
      </c>
      <c r="D276" s="111" t="str">
        <f>Math!C26</f>
        <v>Math U See Alpha Student Pack</v>
      </c>
      <c r="E276" s="110" t="str">
        <f>Math!D26</f>
        <v>1</v>
      </c>
      <c r="F276" s="110" t="str">
        <f>Math!E26</f>
        <v>Math U See</v>
      </c>
      <c r="G276" s="110" t="str">
        <f>Math!F26</f>
        <v>Math</v>
      </c>
      <c r="H276" s="315">
        <f>Math!G26</f>
        <v>44</v>
      </c>
      <c r="I276" s="315">
        <f>Math!H26</f>
        <v>50.599999999999994</v>
      </c>
      <c r="J276" s="315">
        <f>Math!I26</f>
        <v>0</v>
      </c>
    </row>
    <row r="277" spans="1:10" ht="14.1" hidden="1" customHeight="1" x14ac:dyDescent="0.2">
      <c r="A277" s="137">
        <f>SLP!$B$3</f>
        <v>0</v>
      </c>
      <c r="B277" s="116">
        <f>Math!A28</f>
        <v>0</v>
      </c>
      <c r="C277" s="110">
        <f>Math!B28</f>
        <v>0</v>
      </c>
      <c r="D277" s="111" t="str">
        <f>Math!C28</f>
        <v>Math U See Beta Level Up Set</v>
      </c>
      <c r="E277" s="110" t="str">
        <f>Math!D28</f>
        <v>2</v>
      </c>
      <c r="F277" s="110" t="str">
        <f>Math!E28</f>
        <v>Math U See</v>
      </c>
      <c r="G277" s="110" t="str">
        <f>Math!F28</f>
        <v>Math</v>
      </c>
      <c r="H277" s="315">
        <f>Math!G28</f>
        <v>91</v>
      </c>
      <c r="I277" s="315">
        <f>Math!H28</f>
        <v>104.64999999999999</v>
      </c>
      <c r="J277" s="315">
        <f>Math!I28</f>
        <v>0</v>
      </c>
    </row>
    <row r="278" spans="1:10" ht="14.1" hidden="1" customHeight="1" x14ac:dyDescent="0.2">
      <c r="A278" s="137">
        <f>SLP!$B$3</f>
        <v>0</v>
      </c>
      <c r="B278" s="116">
        <f>Math!A29</f>
        <v>0</v>
      </c>
      <c r="C278" s="110">
        <f>Math!B29</f>
        <v>0</v>
      </c>
      <c r="D278" s="111" t="str">
        <f>Math!C29</f>
        <v>Math U See Beta Universal Set</v>
      </c>
      <c r="E278" s="110" t="str">
        <f>Math!D29</f>
        <v>2</v>
      </c>
      <c r="F278" s="110" t="str">
        <f>Math!E29</f>
        <v>Math U See</v>
      </c>
      <c r="G278" s="110" t="str">
        <f>Math!F29</f>
        <v>Math</v>
      </c>
      <c r="H278" s="315">
        <f>Math!G29</f>
        <v>165</v>
      </c>
      <c r="I278" s="315">
        <f>Math!H29</f>
        <v>189.74999999999997</v>
      </c>
      <c r="J278" s="315">
        <f>Math!I29</f>
        <v>0</v>
      </c>
    </row>
    <row r="279" spans="1:10" ht="14.1" hidden="1" customHeight="1" x14ac:dyDescent="0.2">
      <c r="A279" s="137">
        <f>SLP!$B$3</f>
        <v>0</v>
      </c>
      <c r="B279" s="116">
        <f>Math!A30</f>
        <v>0</v>
      </c>
      <c r="C279" s="110">
        <f>Math!B30</f>
        <v>0</v>
      </c>
      <c r="D279" s="111" t="str">
        <f>Math!C30</f>
        <v>Math U See Beta Student Pack</v>
      </c>
      <c r="E279" s="110" t="str">
        <f>Math!D30</f>
        <v>2</v>
      </c>
      <c r="F279" s="110" t="str">
        <f>Math!E30</f>
        <v>Math U See</v>
      </c>
      <c r="G279" s="110" t="str">
        <f>Math!F30</f>
        <v>Math</v>
      </c>
      <c r="H279" s="315">
        <f>Math!G30</f>
        <v>44</v>
      </c>
      <c r="I279" s="315">
        <f>Math!H30</f>
        <v>50.599999999999994</v>
      </c>
      <c r="J279" s="315">
        <f>Math!I30</f>
        <v>0</v>
      </c>
    </row>
    <row r="280" spans="1:10" ht="14.1" hidden="1" customHeight="1" x14ac:dyDescent="0.2">
      <c r="A280" s="137">
        <f>SLP!$B$3</f>
        <v>0</v>
      </c>
      <c r="B280" s="116">
        <f>Math!A32</f>
        <v>0</v>
      </c>
      <c r="C280" s="110">
        <f>Math!B32</f>
        <v>0</v>
      </c>
      <c r="D280" s="111" t="str">
        <f>Math!C32</f>
        <v>Math U See Gamma Level Up Set</v>
      </c>
      <c r="E280" s="110" t="str">
        <f>Math!D32</f>
        <v>3</v>
      </c>
      <c r="F280" s="110" t="str">
        <f>Math!E32</f>
        <v>Math U See</v>
      </c>
      <c r="G280" s="110" t="str">
        <f>Math!F32</f>
        <v>Math</v>
      </c>
      <c r="H280" s="315">
        <f>Math!G32</f>
        <v>91</v>
      </c>
      <c r="I280" s="315">
        <f>Math!H32</f>
        <v>104.64999999999999</v>
      </c>
      <c r="J280" s="315">
        <f>Math!I32</f>
        <v>0</v>
      </c>
    </row>
    <row r="281" spans="1:10" ht="14.1" hidden="1" customHeight="1" x14ac:dyDescent="0.2">
      <c r="A281" s="137">
        <f>SLP!$B$3</f>
        <v>0</v>
      </c>
      <c r="B281" s="116">
        <f>Math!A33</f>
        <v>0</v>
      </c>
      <c r="C281" s="110">
        <f>Math!B33</f>
        <v>0</v>
      </c>
      <c r="D281" s="111" t="str">
        <f>Math!C33</f>
        <v>Math U See Gamma Universal Set</v>
      </c>
      <c r="E281" s="110" t="str">
        <f>Math!D33</f>
        <v>3</v>
      </c>
      <c r="F281" s="110" t="str">
        <f>Math!E33</f>
        <v>Math U See</v>
      </c>
      <c r="G281" s="110" t="str">
        <f>Math!F33</f>
        <v>Math</v>
      </c>
      <c r="H281" s="315">
        <f>Math!G33</f>
        <v>165</v>
      </c>
      <c r="I281" s="315">
        <f>Math!H33</f>
        <v>189.74999999999997</v>
      </c>
      <c r="J281" s="315">
        <f>Math!I33</f>
        <v>0</v>
      </c>
    </row>
    <row r="282" spans="1:10" ht="14.1" hidden="1" customHeight="1" x14ac:dyDescent="0.2">
      <c r="A282" s="138">
        <f>SLP!$B$3</f>
        <v>0</v>
      </c>
      <c r="B282" s="139">
        <f>Math!A34</f>
        <v>0</v>
      </c>
      <c r="C282" s="140">
        <f>Math!B34</f>
        <v>0</v>
      </c>
      <c r="D282" s="141" t="str">
        <f>Math!C34</f>
        <v>Math U See Gamma Student Pack</v>
      </c>
      <c r="E282" s="140" t="str">
        <f>Math!D34</f>
        <v>3</v>
      </c>
      <c r="F282" s="140" t="str">
        <f>Math!E34</f>
        <v>Math U See</v>
      </c>
      <c r="G282" s="140" t="str">
        <f>Math!F34</f>
        <v>Math</v>
      </c>
      <c r="H282" s="320">
        <f>Math!G34</f>
        <v>44</v>
      </c>
      <c r="I282" s="320">
        <f>Math!H34</f>
        <v>50.599999999999994</v>
      </c>
      <c r="J282" s="320">
        <f>Math!I34</f>
        <v>0</v>
      </c>
    </row>
    <row r="283" spans="1:10" ht="14.1" hidden="1" customHeight="1" x14ac:dyDescent="0.2">
      <c r="A283" s="137">
        <f>SLP!$B$3</f>
        <v>0</v>
      </c>
      <c r="B283" s="116">
        <f>Math!A36</f>
        <v>0</v>
      </c>
      <c r="C283" s="110">
        <f>Math!B36</f>
        <v>0</v>
      </c>
      <c r="D283" s="111" t="str">
        <f>Math!C36</f>
        <v>Math U See Delta Level Up Set</v>
      </c>
      <c r="E283" s="110" t="str">
        <f>Math!D36</f>
        <v>4</v>
      </c>
      <c r="F283" s="110" t="str">
        <f>Math!E36</f>
        <v>Math U See</v>
      </c>
      <c r="G283" s="110" t="str">
        <f>Math!F36</f>
        <v>Math</v>
      </c>
      <c r="H283" s="315">
        <f>Math!G36</f>
        <v>91</v>
      </c>
      <c r="I283" s="315">
        <f>Math!H36</f>
        <v>104.64999999999999</v>
      </c>
      <c r="J283" s="315">
        <f>Math!I36</f>
        <v>0</v>
      </c>
    </row>
    <row r="284" spans="1:10" ht="14.1" hidden="1" customHeight="1" x14ac:dyDescent="0.2">
      <c r="A284" s="137">
        <f>SLP!$B$3</f>
        <v>0</v>
      </c>
      <c r="B284" s="116">
        <f>Math!A37</f>
        <v>0</v>
      </c>
      <c r="C284" s="110">
        <f>Math!B37</f>
        <v>0</v>
      </c>
      <c r="D284" s="111" t="str">
        <f>Math!C37</f>
        <v>Math U See Delta Universal Set</v>
      </c>
      <c r="E284" s="110" t="str">
        <f>Math!D37</f>
        <v>4</v>
      </c>
      <c r="F284" s="110" t="str">
        <f>Math!E37</f>
        <v>Math U See</v>
      </c>
      <c r="G284" s="110" t="str">
        <f>Math!F37</f>
        <v>Math</v>
      </c>
      <c r="H284" s="315">
        <f>Math!G37</f>
        <v>165</v>
      </c>
      <c r="I284" s="315">
        <f>Math!H37</f>
        <v>189.74999999999997</v>
      </c>
      <c r="J284" s="315">
        <f>Math!I37</f>
        <v>0</v>
      </c>
    </row>
    <row r="285" spans="1:10" ht="14.1" hidden="1" customHeight="1" x14ac:dyDescent="0.2">
      <c r="A285" s="137">
        <f>SLP!$B$3</f>
        <v>0</v>
      </c>
      <c r="B285" s="116">
        <f>Math!A38</f>
        <v>0</v>
      </c>
      <c r="C285" s="110">
        <f>Math!B38</f>
        <v>0</v>
      </c>
      <c r="D285" s="111" t="str">
        <f>Math!C38</f>
        <v>Math U See Delta Student Pack</v>
      </c>
      <c r="E285" s="110" t="str">
        <f>Math!D38</f>
        <v>4</v>
      </c>
      <c r="F285" s="110" t="str">
        <f>Math!E38</f>
        <v>Math U See</v>
      </c>
      <c r="G285" s="110" t="str">
        <f>Math!F38</f>
        <v>Math</v>
      </c>
      <c r="H285" s="315">
        <f>Math!G38</f>
        <v>44</v>
      </c>
      <c r="I285" s="315">
        <f>Math!H38</f>
        <v>50.599999999999994</v>
      </c>
      <c r="J285" s="315">
        <f>Math!I38</f>
        <v>0</v>
      </c>
    </row>
    <row r="286" spans="1:10" ht="14.1" hidden="1" customHeight="1" x14ac:dyDescent="0.2">
      <c r="A286" s="137">
        <f>SLP!$B$3</f>
        <v>0</v>
      </c>
      <c r="B286" s="116">
        <f>Math!A40</f>
        <v>0</v>
      </c>
      <c r="C286" s="110">
        <f>Math!B40</f>
        <v>0</v>
      </c>
      <c r="D286" s="111" t="str">
        <f>Math!C40</f>
        <v>Math U See Epsilon Level Up Set</v>
      </c>
      <c r="E286" s="110" t="str">
        <f>Math!D40</f>
        <v>5</v>
      </c>
      <c r="F286" s="110" t="str">
        <f>Math!E40</f>
        <v>Math U See</v>
      </c>
      <c r="G286" s="110" t="str">
        <f>Math!F40</f>
        <v>Math</v>
      </c>
      <c r="H286" s="315">
        <f>Math!G40</f>
        <v>95</v>
      </c>
      <c r="I286" s="315">
        <f>Math!H40</f>
        <v>109.24999999999999</v>
      </c>
      <c r="J286" s="315">
        <f>Math!I40</f>
        <v>0</v>
      </c>
    </row>
    <row r="287" spans="1:10" ht="14.1" hidden="1" customHeight="1" x14ac:dyDescent="0.2">
      <c r="A287" s="137">
        <f>SLP!$B$3</f>
        <v>0</v>
      </c>
      <c r="B287" s="116">
        <f>Math!A41</f>
        <v>0</v>
      </c>
      <c r="C287" s="110">
        <f>Math!B41</f>
        <v>0</v>
      </c>
      <c r="D287" s="111" t="str">
        <f>Math!C41</f>
        <v>Math U See Epsilon Universal Set</v>
      </c>
      <c r="E287" s="110" t="str">
        <f>Math!D41</f>
        <v>5</v>
      </c>
      <c r="F287" s="110" t="str">
        <f>Math!E41</f>
        <v>Math U See</v>
      </c>
      <c r="G287" s="110" t="str">
        <f>Math!F41</f>
        <v>Math</v>
      </c>
      <c r="H287" s="315">
        <f>Math!G41</f>
        <v>141</v>
      </c>
      <c r="I287" s="315">
        <f>Math!H41</f>
        <v>162.14999999999998</v>
      </c>
      <c r="J287" s="315">
        <f>Math!I41</f>
        <v>0</v>
      </c>
    </row>
    <row r="288" spans="1:10" ht="14.1" hidden="1" customHeight="1" x14ac:dyDescent="0.2">
      <c r="A288" s="137">
        <f>SLP!$B$3</f>
        <v>0</v>
      </c>
      <c r="B288" s="116">
        <f>Math!A42</f>
        <v>0</v>
      </c>
      <c r="C288" s="110">
        <f>Math!B42</f>
        <v>0</v>
      </c>
      <c r="D288" s="111" t="str">
        <f>Math!C42</f>
        <v>Math U See Epsilon Student Pack</v>
      </c>
      <c r="E288" s="110" t="str">
        <f>Math!D42</f>
        <v>5</v>
      </c>
      <c r="F288" s="110" t="str">
        <f>Math!E42</f>
        <v>Math U See</v>
      </c>
      <c r="G288" s="110" t="str">
        <f>Math!F42</f>
        <v>Math</v>
      </c>
      <c r="H288" s="315">
        <f>Math!G42</f>
        <v>44</v>
      </c>
      <c r="I288" s="315">
        <f>Math!H42</f>
        <v>50.599999999999994</v>
      </c>
      <c r="J288" s="315">
        <f>Math!I42</f>
        <v>0</v>
      </c>
    </row>
    <row r="289" spans="1:10" ht="14.1" hidden="1" customHeight="1" x14ac:dyDescent="0.2">
      <c r="A289" s="137">
        <f>SLP!$B$3</f>
        <v>0</v>
      </c>
      <c r="B289" s="116">
        <f>Math!A44</f>
        <v>0</v>
      </c>
      <c r="C289" s="110">
        <f>Math!B44</f>
        <v>0</v>
      </c>
      <c r="D289" s="111" t="str">
        <f>Math!C44</f>
        <v>Math U See Zeta Level Up Set</v>
      </c>
      <c r="E289" s="110" t="str">
        <f>Math!D44</f>
        <v>6</v>
      </c>
      <c r="F289" s="110" t="str">
        <f>Math!E44</f>
        <v>Math U See</v>
      </c>
      <c r="G289" s="110" t="str">
        <f>Math!F44</f>
        <v>Math</v>
      </c>
      <c r="H289" s="315">
        <f>Math!G44</f>
        <v>122</v>
      </c>
      <c r="I289" s="315">
        <f>Math!H44</f>
        <v>140.29999999999998</v>
      </c>
      <c r="J289" s="315">
        <f>Math!I44</f>
        <v>0</v>
      </c>
    </row>
    <row r="290" spans="1:10" ht="14.1" hidden="1" customHeight="1" x14ac:dyDescent="0.2">
      <c r="A290" s="137">
        <f>SLP!$B$3</f>
        <v>0</v>
      </c>
      <c r="B290" s="116">
        <f>Math!A45</f>
        <v>0</v>
      </c>
      <c r="C290" s="110">
        <f>Math!B45</f>
        <v>0</v>
      </c>
      <c r="D290" s="111" t="str">
        <f>Math!C45</f>
        <v>Math U See Zeta Universal Set</v>
      </c>
      <c r="E290" s="110" t="str">
        <f>Math!D45</f>
        <v>6</v>
      </c>
      <c r="F290" s="110" t="str">
        <f>Math!E45</f>
        <v>Math U See</v>
      </c>
      <c r="G290" s="110" t="str">
        <f>Math!F45</f>
        <v>Math</v>
      </c>
      <c r="H290" s="315">
        <f>Math!G45</f>
        <v>188</v>
      </c>
      <c r="I290" s="315">
        <f>Math!H45</f>
        <v>216.2</v>
      </c>
      <c r="J290" s="315">
        <f>Math!I45</f>
        <v>0</v>
      </c>
    </row>
    <row r="291" spans="1:10" ht="14.1" hidden="1" customHeight="1" x14ac:dyDescent="0.2">
      <c r="A291" s="137">
        <f>SLP!$B$3</f>
        <v>0</v>
      </c>
      <c r="B291" s="116">
        <f>Math!A46</f>
        <v>0</v>
      </c>
      <c r="C291" s="110">
        <f>Math!B46</f>
        <v>0</v>
      </c>
      <c r="D291" s="111" t="str">
        <f>Math!C46</f>
        <v>Math U See Zeta Student Pack</v>
      </c>
      <c r="E291" s="110" t="str">
        <f>Math!D46</f>
        <v>6</v>
      </c>
      <c r="F291" s="110" t="str">
        <f>Math!E46</f>
        <v>Math U See</v>
      </c>
      <c r="G291" s="110" t="str">
        <f>Math!F46</f>
        <v>Math</v>
      </c>
      <c r="H291" s="315">
        <f>Math!G46</f>
        <v>44</v>
      </c>
      <c r="I291" s="315">
        <f>Math!H46</f>
        <v>50.599999999999994</v>
      </c>
      <c r="J291" s="315">
        <f>Math!I46</f>
        <v>0</v>
      </c>
    </row>
    <row r="292" spans="1:10" ht="14.1" hidden="1" customHeight="1" x14ac:dyDescent="0.2">
      <c r="A292" s="137">
        <f>SLP!$B$3</f>
        <v>0</v>
      </c>
      <c r="B292" s="116">
        <f>Math!A48</f>
        <v>0</v>
      </c>
      <c r="C292" s="110">
        <f>Math!B48</f>
        <v>0</v>
      </c>
      <c r="D292" s="111" t="str">
        <f>Math!C48</f>
        <v>Math U See Integer Block Kit</v>
      </c>
      <c r="E292" s="110">
        <f>Math!D48</f>
        <v>0</v>
      </c>
      <c r="F292" s="110" t="str">
        <f>Math!E48</f>
        <v xml:space="preserve">Math U See </v>
      </c>
      <c r="G292" s="110" t="str">
        <f>Math!F48</f>
        <v>Math</v>
      </c>
      <c r="H292" s="315">
        <f>Math!G48</f>
        <v>83</v>
      </c>
      <c r="I292" s="315">
        <f>Math!H48</f>
        <v>95.449999999999989</v>
      </c>
      <c r="J292" s="315">
        <f>Math!I48</f>
        <v>0</v>
      </c>
    </row>
    <row r="293" spans="1:10" ht="14.1" hidden="1" customHeight="1" x14ac:dyDescent="0.2">
      <c r="A293" s="137">
        <f>SLP!$B$3</f>
        <v>0</v>
      </c>
      <c r="B293" s="116">
        <f>Math!A49</f>
        <v>0</v>
      </c>
      <c r="C293" s="110">
        <f>Math!B49</f>
        <v>0</v>
      </c>
      <c r="D293" s="111" t="str">
        <f>Math!C49</f>
        <v>Math U See Algebra/Decimal Insert Kit</v>
      </c>
      <c r="E293" s="110">
        <f>Math!D49</f>
        <v>0</v>
      </c>
      <c r="F293" s="110" t="str">
        <f>Math!E49</f>
        <v>Math U See</v>
      </c>
      <c r="G293" s="110" t="str">
        <f>Math!F49</f>
        <v>Math</v>
      </c>
      <c r="H293" s="315">
        <f>Math!G49</f>
        <v>31</v>
      </c>
      <c r="I293" s="315">
        <f>Math!H49</f>
        <v>35.65</v>
      </c>
      <c r="J293" s="315">
        <f>Math!I49</f>
        <v>0</v>
      </c>
    </row>
    <row r="294" spans="1:10" ht="14.1" hidden="1" customHeight="1" x14ac:dyDescent="0.2">
      <c r="A294" s="137">
        <f>SLP!$B$3</f>
        <v>0</v>
      </c>
      <c r="B294" s="116">
        <f>Spelling!A49</f>
        <v>0</v>
      </c>
      <c r="C294" s="110">
        <f>Spelling!B49</f>
        <v>0</v>
      </c>
      <c r="D294" s="111" t="str">
        <f>Spelling!C49</f>
        <v>SpellingYou See:  Jack and Jill Universal Set</v>
      </c>
      <c r="E294" s="110" t="str">
        <f>Spelling!D49</f>
        <v>B</v>
      </c>
      <c r="F294" s="110" t="str">
        <f>Spelling!E49</f>
        <v>Math U See</v>
      </c>
      <c r="G294" s="110" t="str">
        <f>Spelling!F49</f>
        <v>LA - Spelling</v>
      </c>
      <c r="H294" s="315">
        <f>Spelling!G49</f>
        <v>53</v>
      </c>
      <c r="I294" s="315">
        <f>Spelling!H49</f>
        <v>60.949999999999996</v>
      </c>
      <c r="J294" s="315">
        <f>Spelling!I49</f>
        <v>0</v>
      </c>
    </row>
    <row r="295" spans="1:10" ht="14.1" hidden="1" customHeight="1" x14ac:dyDescent="0.2">
      <c r="A295" s="137">
        <f>SLP!$B$3</f>
        <v>0</v>
      </c>
      <c r="B295" s="116">
        <f>Spelling!A50</f>
        <v>0</v>
      </c>
      <c r="C295" s="110">
        <f>Spelling!B50</f>
        <v>0</v>
      </c>
      <c r="D295" s="111" t="str">
        <f>Spelling!C50</f>
        <v>SpellingYou See: American Spirit Universal Set</v>
      </c>
      <c r="E295" s="110" t="str">
        <f>Spelling!D50</f>
        <v>E</v>
      </c>
      <c r="F295" s="110" t="str">
        <f>Spelling!E50</f>
        <v>Math U See</v>
      </c>
      <c r="G295" s="110" t="str">
        <f>Spelling!F50</f>
        <v>LA - Spelling</v>
      </c>
      <c r="H295" s="315">
        <f>Spelling!G50</f>
        <v>53</v>
      </c>
      <c r="I295" s="315">
        <f>Spelling!H50</f>
        <v>60.949999999999996</v>
      </c>
      <c r="J295" s="315">
        <f>Spelling!I50</f>
        <v>0</v>
      </c>
    </row>
    <row r="296" spans="1:10" ht="14.1" hidden="1" customHeight="1" x14ac:dyDescent="0.2">
      <c r="A296" s="137">
        <f>SLP!$B$3</f>
        <v>0</v>
      </c>
      <c r="B296" s="116">
        <f>Spelling!A51</f>
        <v>0</v>
      </c>
      <c r="C296" s="110">
        <f>Spelling!B51</f>
        <v>0</v>
      </c>
      <c r="D296" s="111" t="str">
        <f>Spelling!C51</f>
        <v>SpellingYou See: Americana Universal Set</v>
      </c>
      <c r="E296" s="110" t="str">
        <f>Spelling!D51</f>
        <v>D</v>
      </c>
      <c r="F296" s="110" t="str">
        <f>Spelling!E51</f>
        <v>Math U See</v>
      </c>
      <c r="G296" s="110" t="str">
        <f>Spelling!F51</f>
        <v>LA - Spelling</v>
      </c>
      <c r="H296" s="315">
        <f>Spelling!G51</f>
        <v>53</v>
      </c>
      <c r="I296" s="315">
        <f>Spelling!H51</f>
        <v>60.949999999999996</v>
      </c>
      <c r="J296" s="315">
        <f>Spelling!I51</f>
        <v>0</v>
      </c>
    </row>
    <row r="297" spans="1:10" ht="14.1" hidden="1" customHeight="1" x14ac:dyDescent="0.2">
      <c r="A297" s="137">
        <f>SLP!$B$3</f>
        <v>0</v>
      </c>
      <c r="B297" s="116">
        <f>Spelling!A52</f>
        <v>0</v>
      </c>
      <c r="C297" s="110">
        <f>Spelling!B52</f>
        <v>0</v>
      </c>
      <c r="D297" s="111" t="str">
        <f>Spelling!C52</f>
        <v>SpellingYou See: Ancient Achievements Universal Set</v>
      </c>
      <c r="E297" s="110" t="str">
        <f>Spelling!D52</f>
        <v>F</v>
      </c>
      <c r="F297" s="110" t="str">
        <f>Spelling!E52</f>
        <v>Math U See</v>
      </c>
      <c r="G297" s="110" t="str">
        <f>Spelling!F52</f>
        <v>LA - Spelling</v>
      </c>
      <c r="H297" s="315">
        <f>Spelling!G52</f>
        <v>53</v>
      </c>
      <c r="I297" s="315">
        <f>Spelling!H52</f>
        <v>60.949999999999996</v>
      </c>
      <c r="J297" s="315">
        <f>Spelling!I52</f>
        <v>0</v>
      </c>
    </row>
    <row r="298" spans="1:10" ht="14.1" hidden="1" customHeight="1" x14ac:dyDescent="0.2">
      <c r="A298" s="137">
        <f>SLP!$B$3</f>
        <v>0</v>
      </c>
      <c r="B298" s="116">
        <f>Spelling!A53</f>
        <v>0</v>
      </c>
      <c r="C298" s="110">
        <f>Spelling!B53</f>
        <v>0</v>
      </c>
      <c r="D298" s="111" t="str">
        <f>Spelling!C53</f>
        <v>SpellingYou See: Listen and Write Universal Set</v>
      </c>
      <c r="E298" s="110" t="str">
        <f>Spelling!D53</f>
        <v>A</v>
      </c>
      <c r="F298" s="110" t="str">
        <f>Spelling!E53</f>
        <v>Math U See</v>
      </c>
      <c r="G298" s="110" t="str">
        <f>Spelling!F53</f>
        <v>LA - Spelling</v>
      </c>
      <c r="H298" s="315">
        <f>Spelling!G53</f>
        <v>41</v>
      </c>
      <c r="I298" s="315">
        <f>Spelling!H53</f>
        <v>47.15</v>
      </c>
      <c r="J298" s="315">
        <f>Spelling!I53</f>
        <v>0</v>
      </c>
    </row>
    <row r="299" spans="1:10" ht="14.1" hidden="1" customHeight="1" x14ac:dyDescent="0.2">
      <c r="A299" s="137">
        <f>SLP!$B$3</f>
        <v>0</v>
      </c>
      <c r="B299" s="116">
        <f>Spelling!A54</f>
        <v>0</v>
      </c>
      <c r="C299" s="110">
        <f>Spelling!B54</f>
        <v>0</v>
      </c>
      <c r="D299" s="111" t="str">
        <f>Spelling!C54</f>
        <v>SpellingYou See: Modern Milestones Universal Set</v>
      </c>
      <c r="E299" s="110" t="str">
        <f>Spelling!D54</f>
        <v>G</v>
      </c>
      <c r="F299" s="110" t="str">
        <f>Spelling!E54</f>
        <v>Math U See</v>
      </c>
      <c r="G299" s="110" t="str">
        <f>Spelling!F54</f>
        <v>LA - Spelling</v>
      </c>
      <c r="H299" s="315">
        <f>Spelling!G54</f>
        <v>53</v>
      </c>
      <c r="I299" s="315">
        <f>Spelling!H54</f>
        <v>60.949999999999996</v>
      </c>
      <c r="J299" s="315">
        <f>Spelling!I54</f>
        <v>0</v>
      </c>
    </row>
    <row r="300" spans="1:10" ht="14.1" hidden="1" customHeight="1" x14ac:dyDescent="0.2">
      <c r="A300" s="137">
        <f>SLP!$B$3</f>
        <v>0</v>
      </c>
      <c r="B300" s="116">
        <f>Spelling!A55</f>
        <v>0</v>
      </c>
      <c r="C300" s="110">
        <f>Spelling!B55</f>
        <v>0</v>
      </c>
      <c r="D300" s="111" t="str">
        <f>Spelling!C55</f>
        <v>SpellingYou See: Wild Tales Universal Set</v>
      </c>
      <c r="E300" s="110" t="str">
        <f>Spelling!D55</f>
        <v>C</v>
      </c>
      <c r="F300" s="110" t="str">
        <f>Spelling!E55</f>
        <v>Math U See</v>
      </c>
      <c r="G300" s="110" t="str">
        <f>Spelling!F55</f>
        <v>LA - Spelling</v>
      </c>
      <c r="H300" s="315">
        <f>Spelling!G55</f>
        <v>53</v>
      </c>
      <c r="I300" s="315">
        <f>Spelling!H55</f>
        <v>60.949999999999996</v>
      </c>
      <c r="J300" s="315">
        <f>Spelling!I55</f>
        <v>0</v>
      </c>
    </row>
    <row r="301" spans="1:10" ht="20.100000000000001" customHeight="1" x14ac:dyDescent="0.2">
      <c r="A301" s="146"/>
      <c r="B301" s="148"/>
      <c r="C301" s="150"/>
      <c r="D301" s="152"/>
      <c r="E301" s="150"/>
      <c r="F301" s="150" t="s">
        <v>142</v>
      </c>
      <c r="G301" s="150"/>
      <c r="H301" s="321"/>
      <c r="I301" s="317" t="s">
        <v>710</v>
      </c>
      <c r="J301" s="321">
        <f>SUBTOTAL(109,J271:J300)</f>
        <v>0</v>
      </c>
    </row>
    <row r="302" spans="1:10" ht="14.1" hidden="1" customHeight="1" x14ac:dyDescent="0.2">
      <c r="A302" s="256">
        <f>SLP!$B$3</f>
        <v>0</v>
      </c>
      <c r="B302" s="142">
        <f>'Moving Beyond the Page'!A4</f>
        <v>0</v>
      </c>
      <c r="C302" s="145">
        <f>'Moving Beyond the Page'!B4</f>
        <v>354</v>
      </c>
      <c r="D302" s="144" t="str">
        <f>'Moving Beyond the Page'!C4</f>
        <v>5-7 Full Year Curriculum w/books</v>
      </c>
      <c r="E302" s="143" t="str">
        <f>'Moving Beyond the Page'!D4</f>
        <v>Age: 5-7</v>
      </c>
      <c r="F302" s="143" t="str">
        <f>'Moving Beyond the Page'!E4</f>
        <v>Moving Beyond the Page</v>
      </c>
      <c r="G302" s="143">
        <f>'Moving Beyond the Page'!F4</f>
        <v>0</v>
      </c>
      <c r="H302" s="318">
        <f>'Moving Beyond the Page'!G4</f>
        <v>251</v>
      </c>
      <c r="I302" s="318">
        <f>'Moving Beyond the Page'!H4</f>
        <v>288.64999999999998</v>
      </c>
      <c r="J302" s="318">
        <f>'Moving Beyond the Page'!I4</f>
        <v>0</v>
      </c>
    </row>
    <row r="303" spans="1:10" ht="14.1" hidden="1" customHeight="1" x14ac:dyDescent="0.2">
      <c r="A303" s="256">
        <f>SLP!$B$3</f>
        <v>0</v>
      </c>
      <c r="B303" s="142">
        <f>'Moving Beyond the Page'!A5</f>
        <v>0</v>
      </c>
      <c r="C303" s="145">
        <f>'Moving Beyond the Page'!B5</f>
        <v>838</v>
      </c>
      <c r="D303" s="144" t="str">
        <f>'Moving Beyond the Page'!C5</f>
        <v>5-7 Manipulatives</v>
      </c>
      <c r="E303" s="143" t="str">
        <f>'Moving Beyond the Page'!D5</f>
        <v>Age: 5-7</v>
      </c>
      <c r="F303" s="143" t="str">
        <f>'Moving Beyond the Page'!E5</f>
        <v>Moving Beyond the Page</v>
      </c>
      <c r="G303" s="143">
        <f>'Moving Beyond the Page'!F5</f>
        <v>0</v>
      </c>
      <c r="H303" s="318">
        <f>'Moving Beyond the Page'!G5</f>
        <v>42.67</v>
      </c>
      <c r="I303" s="318">
        <f>'Moving Beyond the Page'!H5</f>
        <v>49.070499999999996</v>
      </c>
      <c r="J303" s="318">
        <f>'Moving Beyond the Page'!I5</f>
        <v>0</v>
      </c>
    </row>
    <row r="304" spans="1:10" ht="14.1" hidden="1" customHeight="1" x14ac:dyDescent="0.2">
      <c r="A304" s="256">
        <f>SLP!$B$3</f>
        <v>0</v>
      </c>
      <c r="B304" s="142">
        <f>'Moving Beyond the Page'!A6</f>
        <v>0</v>
      </c>
      <c r="C304" s="145">
        <f>'Moving Beyond the Page'!B6</f>
        <v>2236</v>
      </c>
      <c r="D304" s="144" t="str">
        <f>'Moving Beyond the Page'!C6</f>
        <v>5-7 Math Curriculum</v>
      </c>
      <c r="E304" s="143" t="str">
        <f>'Moving Beyond the Page'!D6</f>
        <v>Age: 5-7</v>
      </c>
      <c r="F304" s="143" t="str">
        <f>'Moving Beyond the Page'!E6</f>
        <v>Moving Beyond the Page</v>
      </c>
      <c r="G304" s="143">
        <f>'Moving Beyond the Page'!F6</f>
        <v>0</v>
      </c>
      <c r="H304" s="318">
        <f>'Moving Beyond the Page'!G6</f>
        <v>92</v>
      </c>
      <c r="I304" s="318">
        <f>'Moving Beyond the Page'!H6</f>
        <v>105.8</v>
      </c>
      <c r="J304" s="318">
        <f>'Moving Beyond the Page'!I6</f>
        <v>0</v>
      </c>
    </row>
    <row r="305" spans="1:10" ht="14.1" hidden="1" customHeight="1" x14ac:dyDescent="0.2">
      <c r="A305" s="256">
        <f>SLP!$B$3</f>
        <v>0</v>
      </c>
      <c r="B305" s="142">
        <f>'Moving Beyond the Page'!A7</f>
        <v>0</v>
      </c>
      <c r="C305" s="145">
        <f>'Moving Beyond the Page'!B7</f>
        <v>2204</v>
      </c>
      <c r="D305" s="144" t="str">
        <f>'Moving Beyond the Page'!C7</f>
        <v>5-7 Math Manipulatives</v>
      </c>
      <c r="E305" s="143" t="str">
        <f>'Moving Beyond the Page'!D7</f>
        <v>Age: 5-7</v>
      </c>
      <c r="F305" s="143" t="str">
        <f>'Moving Beyond the Page'!E7</f>
        <v>Moving Beyond the Page</v>
      </c>
      <c r="G305" s="143">
        <f>'Moving Beyond the Page'!F7</f>
        <v>0</v>
      </c>
      <c r="H305" s="318">
        <f>'Moving Beyond the Page'!G7</f>
        <v>87.4</v>
      </c>
      <c r="I305" s="318">
        <f>'Moving Beyond the Page'!H7</f>
        <v>100.51</v>
      </c>
      <c r="J305" s="318">
        <f>'Moving Beyond the Page'!I7</f>
        <v>0</v>
      </c>
    </row>
    <row r="306" spans="1:10" ht="14.1" hidden="1" customHeight="1" x14ac:dyDescent="0.2">
      <c r="A306" s="137">
        <f>SLP!$B$3</f>
        <v>0</v>
      </c>
      <c r="B306" s="133">
        <f>'Moving Beyond the Page'!A9</f>
        <v>0</v>
      </c>
      <c r="C306" s="145">
        <f>'Moving Beyond the Page'!B9</f>
        <v>2</v>
      </c>
      <c r="D306" s="144" t="str">
        <f>'Moving Beyond the Page'!C9</f>
        <v>Concept 1: Environment</v>
      </c>
      <c r="E306" s="143" t="str">
        <f>'Moving Beyond the Page'!D9</f>
        <v>Age: 5-7</v>
      </c>
      <c r="F306" s="143" t="str">
        <f>'Moving Beyond the Page'!E9</f>
        <v>Moving Beyond the Page</v>
      </c>
      <c r="G306" s="143">
        <f>'Moving Beyond the Page'!F9</f>
        <v>0</v>
      </c>
      <c r="H306" s="318">
        <f>'Moving Beyond the Page'!G9</f>
        <v>129.91</v>
      </c>
      <c r="I306" s="318">
        <f>'Moving Beyond the Page'!H9</f>
        <v>149.39649999999997</v>
      </c>
      <c r="J306" s="318">
        <f>'Moving Beyond the Page'!I9</f>
        <v>0</v>
      </c>
    </row>
    <row r="307" spans="1:10" ht="14.1" hidden="1" customHeight="1" x14ac:dyDescent="0.2">
      <c r="A307" s="137">
        <f>SLP!$B$3</f>
        <v>0</v>
      </c>
      <c r="B307" s="133">
        <f>'Moving Beyond the Page'!A10</f>
        <v>0</v>
      </c>
      <c r="C307" s="145">
        <f>'Moving Beyond the Page'!B10</f>
        <v>9</v>
      </c>
      <c r="D307" s="144" t="str">
        <f>'Moving Beyond the Page'!C10</f>
        <v>Concept 2: Similarities and Differences</v>
      </c>
      <c r="E307" s="143" t="str">
        <f>'Moving Beyond the Page'!D10</f>
        <v>Age 5-7</v>
      </c>
      <c r="F307" s="143" t="str">
        <f>'Moving Beyond the Page'!E10</f>
        <v>Moving Beyond the Page</v>
      </c>
      <c r="G307" s="143">
        <f>'Moving Beyond the Page'!F10</f>
        <v>0</v>
      </c>
      <c r="H307" s="318">
        <f>'Moving Beyond the Page'!G10</f>
        <v>137.33000000000001</v>
      </c>
      <c r="I307" s="318">
        <f>'Moving Beyond the Page'!H10</f>
        <v>157.92949999999999</v>
      </c>
      <c r="J307" s="318">
        <f>'Moving Beyond the Page'!I10</f>
        <v>0</v>
      </c>
    </row>
    <row r="308" spans="1:10" ht="14.1" hidden="1" customHeight="1" x14ac:dyDescent="0.2">
      <c r="A308" s="137">
        <f>SLP!$B$3</f>
        <v>0</v>
      </c>
      <c r="B308" s="133">
        <f>'Moving Beyond the Page'!A11</f>
        <v>0</v>
      </c>
      <c r="C308" s="145">
        <f>'Moving Beyond the Page'!B11</f>
        <v>6</v>
      </c>
      <c r="D308" s="144" t="str">
        <f>'Moving Beyond the Page'!C11</f>
        <v>Concept 3: Patterns</v>
      </c>
      <c r="E308" s="143" t="str">
        <f>'Moving Beyond the Page'!D11</f>
        <v>Age 5-7</v>
      </c>
      <c r="F308" s="143" t="str">
        <f>'Moving Beyond the Page'!E11</f>
        <v>Moving Beyond the Page</v>
      </c>
      <c r="G308" s="143">
        <f>'Moving Beyond the Page'!F11</f>
        <v>0</v>
      </c>
      <c r="H308" s="318">
        <f>'Moving Beyond the Page'!G11</f>
        <v>91.9</v>
      </c>
      <c r="I308" s="318">
        <f>'Moving Beyond the Page'!H11</f>
        <v>105.685</v>
      </c>
      <c r="J308" s="318">
        <f>'Moving Beyond the Page'!I11</f>
        <v>0</v>
      </c>
    </row>
    <row r="309" spans="1:10" ht="14.1" hidden="1" customHeight="1" x14ac:dyDescent="0.2">
      <c r="A309" s="137">
        <f>SLP!$B$3</f>
        <v>0</v>
      </c>
      <c r="B309" s="133">
        <f>'Moving Beyond the Page'!A12</f>
        <v>0</v>
      </c>
      <c r="C309" s="145">
        <f>'Moving Beyond the Page'!B12</f>
        <v>12</v>
      </c>
      <c r="D309" s="144" t="str">
        <f>'Moving Beyond the Page'!C12</f>
        <v>Concept 4: Change</v>
      </c>
      <c r="E309" s="143" t="str">
        <f>'Moving Beyond the Page'!D12</f>
        <v>Age 5-7</v>
      </c>
      <c r="F309" s="143" t="str">
        <f>'Moving Beyond the Page'!E12</f>
        <v>Moving Beyond the Page</v>
      </c>
      <c r="G309" s="143">
        <f>'Moving Beyond the Page'!F12</f>
        <v>0</v>
      </c>
      <c r="H309" s="318">
        <f>'Moving Beyond the Page'!G12</f>
        <v>137.72</v>
      </c>
      <c r="I309" s="318">
        <f>'Moving Beyond the Page'!H12</f>
        <v>158.37799999999999</v>
      </c>
      <c r="J309" s="318">
        <f>'Moving Beyond the Page'!I12</f>
        <v>0</v>
      </c>
    </row>
    <row r="310" spans="1:10" ht="14.1" hidden="1" customHeight="1" x14ac:dyDescent="0.2">
      <c r="A310" s="137">
        <f>SLP!$B$3</f>
        <v>0</v>
      </c>
      <c r="B310" s="142">
        <f>'Moving Beyond the Page'!A14</f>
        <v>0</v>
      </c>
      <c r="C310" s="145">
        <f>'Moving Beyond the Page'!B14</f>
        <v>355</v>
      </c>
      <c r="D310" s="144" t="str">
        <f>'Moving Beyond the Page'!C14</f>
        <v>6-8 Full Year Curriculum w/books</v>
      </c>
      <c r="E310" s="143" t="str">
        <f>'Moving Beyond the Page'!D14</f>
        <v>Age 6-8</v>
      </c>
      <c r="F310" s="143" t="str">
        <f>'Moving Beyond the Page'!E14</f>
        <v>Moving Beyond the Page</v>
      </c>
      <c r="G310" s="143">
        <f>'Moving Beyond the Page'!F14</f>
        <v>0</v>
      </c>
      <c r="H310" s="318">
        <f>'Moving Beyond the Page'!G14</f>
        <v>288</v>
      </c>
      <c r="I310" s="318">
        <f>'Moving Beyond the Page'!H14</f>
        <v>331.2</v>
      </c>
      <c r="J310" s="318">
        <f>'Moving Beyond the Page'!I14</f>
        <v>0</v>
      </c>
    </row>
    <row r="311" spans="1:10" ht="14.1" hidden="1" customHeight="1" x14ac:dyDescent="0.2">
      <c r="A311" s="137">
        <f>SLP!$B$3</f>
        <v>0</v>
      </c>
      <c r="B311" s="142">
        <f>'Moving Beyond the Page'!A15</f>
        <v>0</v>
      </c>
      <c r="C311" s="145">
        <f>'Moving Beyond the Page'!B15</f>
        <v>412</v>
      </c>
      <c r="D311" s="144" t="str">
        <f>'Moving Beyond the Page'!C15</f>
        <v>6-8 Manipulatives</v>
      </c>
      <c r="E311" s="143" t="str">
        <f>'Moving Beyond the Page'!D15</f>
        <v>Age 6-8</v>
      </c>
      <c r="F311" s="143" t="str">
        <f>'Moving Beyond the Page'!E15</f>
        <v>Moving Beyond the Page</v>
      </c>
      <c r="G311" s="143">
        <f>'Moving Beyond the Page'!F15</f>
        <v>0</v>
      </c>
      <c r="H311" s="318">
        <f>'Moving Beyond the Page'!G15</f>
        <v>45.94</v>
      </c>
      <c r="I311" s="318">
        <f>'Moving Beyond the Page'!H15</f>
        <v>52.830999999999996</v>
      </c>
      <c r="J311" s="318">
        <f>'Moving Beyond the Page'!I15</f>
        <v>0</v>
      </c>
    </row>
    <row r="312" spans="1:10" ht="14.1" hidden="1" customHeight="1" x14ac:dyDescent="0.2">
      <c r="A312" s="137">
        <f>SLP!$B$3</f>
        <v>0</v>
      </c>
      <c r="B312" s="142">
        <f>'Moving Beyond the Page'!A16</f>
        <v>0</v>
      </c>
      <c r="C312" s="145">
        <f>'Moving Beyond the Page'!B16</f>
        <v>2237</v>
      </c>
      <c r="D312" s="144" t="str">
        <f>'Moving Beyond the Page'!C16</f>
        <v>6-8 Math Curriculum</v>
      </c>
      <c r="E312" s="143" t="str">
        <f>'Moving Beyond the Page'!D16</f>
        <v>Age 6-8</v>
      </c>
      <c r="F312" s="143" t="str">
        <f>'Moving Beyond the Page'!E16</f>
        <v>Moving Beyond the Page</v>
      </c>
      <c r="G312" s="143">
        <f>'Moving Beyond the Page'!F16</f>
        <v>0</v>
      </c>
      <c r="H312" s="318">
        <f>'Moving Beyond the Page'!G16</f>
        <v>92</v>
      </c>
      <c r="I312" s="318">
        <f>'Moving Beyond the Page'!H16</f>
        <v>105.8</v>
      </c>
      <c r="J312" s="318">
        <f>'Moving Beyond the Page'!I16</f>
        <v>0</v>
      </c>
    </row>
    <row r="313" spans="1:10" ht="14.1" hidden="1" customHeight="1" x14ac:dyDescent="0.2">
      <c r="A313" s="137">
        <f>SLP!$B$3</f>
        <v>0</v>
      </c>
      <c r="B313" s="142">
        <f>'Moving Beyond the Page'!A17</f>
        <v>0</v>
      </c>
      <c r="C313" s="145">
        <f>'Moving Beyond the Page'!B17</f>
        <v>2211</v>
      </c>
      <c r="D313" s="144" t="str">
        <f>'Moving Beyond the Page'!C17</f>
        <v>6-8 Math Manipulatives</v>
      </c>
      <c r="E313" s="143" t="str">
        <f>'Moving Beyond the Page'!D17</f>
        <v>Age 6-8</v>
      </c>
      <c r="F313" s="143" t="str">
        <f>'Moving Beyond the Page'!E17</f>
        <v>Moving Beyond the Page</v>
      </c>
      <c r="G313" s="143">
        <f>'Moving Beyond the Page'!F17</f>
        <v>0</v>
      </c>
      <c r="H313" s="318">
        <f>'Moving Beyond the Page'!G17</f>
        <v>105</v>
      </c>
      <c r="I313" s="318">
        <f>'Moving Beyond the Page'!H17</f>
        <v>120.74999999999999</v>
      </c>
      <c r="J313" s="318">
        <f>'Moving Beyond the Page'!I17</f>
        <v>0</v>
      </c>
    </row>
    <row r="314" spans="1:10" ht="14.1" hidden="1" customHeight="1" x14ac:dyDescent="0.2">
      <c r="A314" s="137">
        <f>SLP!$B$3</f>
        <v>0</v>
      </c>
      <c r="B314" s="133">
        <f>'Moving Beyond the Page'!A19</f>
        <v>0</v>
      </c>
      <c r="C314" s="145">
        <f>'Moving Beyond the Page'!B19</f>
        <v>19</v>
      </c>
      <c r="D314" s="144" t="str">
        <f>'Moving Beyond the Page'!C19</f>
        <v>Concept 1: Community</v>
      </c>
      <c r="E314" s="143" t="str">
        <f>'Moving Beyond the Page'!D19</f>
        <v>Age 6-8</v>
      </c>
      <c r="F314" s="143" t="str">
        <f>'Moving Beyond the Page'!E19</f>
        <v>Moving Beyond the Page</v>
      </c>
      <c r="G314" s="143">
        <f>'Moving Beyond the Page'!F19</f>
        <v>0</v>
      </c>
      <c r="H314" s="318">
        <f>'Moving Beyond the Page'!G19</f>
        <v>160.87</v>
      </c>
      <c r="I314" s="318">
        <f>'Moving Beyond the Page'!H19</f>
        <v>185.00049999999999</v>
      </c>
      <c r="J314" s="318">
        <f>'Moving Beyond the Page'!I19</f>
        <v>0</v>
      </c>
    </row>
    <row r="315" spans="1:10" ht="14.1" hidden="1" customHeight="1" x14ac:dyDescent="0.2">
      <c r="A315" s="137">
        <f>SLP!$B$3</f>
        <v>0</v>
      </c>
      <c r="B315" s="133">
        <f>'Moving Beyond the Page'!A20</f>
        <v>0</v>
      </c>
      <c r="C315" s="145">
        <f>'Moving Beyond the Page'!B20</f>
        <v>22</v>
      </c>
      <c r="D315" s="144" t="str">
        <f>'Moving Beyond the Page'!C20</f>
        <v>Concept 2: Relationships</v>
      </c>
      <c r="E315" s="143" t="str">
        <f>'Moving Beyond the Page'!D20</f>
        <v>Age 6-8</v>
      </c>
      <c r="F315" s="143" t="str">
        <f>'Moving Beyond the Page'!E20</f>
        <v>Moving Beyond the Page</v>
      </c>
      <c r="G315" s="143">
        <f>'Moving Beyond the Page'!F20</f>
        <v>0</v>
      </c>
      <c r="H315" s="318">
        <f>'Moving Beyond the Page'!G20</f>
        <v>127.86</v>
      </c>
      <c r="I315" s="318">
        <f>'Moving Beyond the Page'!H20</f>
        <v>147.03899999999999</v>
      </c>
      <c r="J315" s="318">
        <f>'Moving Beyond the Page'!I20</f>
        <v>0</v>
      </c>
    </row>
    <row r="316" spans="1:10" ht="14.1" hidden="1" customHeight="1" x14ac:dyDescent="0.2">
      <c r="A316" s="137">
        <f>SLP!$B$3</f>
        <v>0</v>
      </c>
      <c r="B316" s="133">
        <f>'Moving Beyond the Page'!A21</f>
        <v>0</v>
      </c>
      <c r="C316" s="145">
        <f>'Moving Beyond the Page'!B21</f>
        <v>25</v>
      </c>
      <c r="D316" s="144" t="str">
        <f>'Moving Beyond the Page'!C21</f>
        <v>Concept 3: Culture</v>
      </c>
      <c r="E316" s="143" t="str">
        <f>'Moving Beyond the Page'!D21</f>
        <v>Age 6-8</v>
      </c>
      <c r="F316" s="143" t="str">
        <f>'Moving Beyond the Page'!E21</f>
        <v>Moving Beyond the Page</v>
      </c>
      <c r="G316" s="143">
        <f>'Moving Beyond the Page'!F21</f>
        <v>0</v>
      </c>
      <c r="H316" s="318">
        <f>'Moving Beyond the Page'!G21</f>
        <v>175.66</v>
      </c>
      <c r="I316" s="318">
        <f>'Moving Beyond the Page'!H21</f>
        <v>202.00899999999999</v>
      </c>
      <c r="J316" s="318">
        <f>'Moving Beyond the Page'!I21</f>
        <v>0</v>
      </c>
    </row>
    <row r="317" spans="1:10" ht="14.1" hidden="1" customHeight="1" x14ac:dyDescent="0.2">
      <c r="A317" s="137">
        <f>SLP!$B$3</f>
        <v>0</v>
      </c>
      <c r="B317" s="133">
        <f>'Moving Beyond the Page'!A22</f>
        <v>0</v>
      </c>
      <c r="C317" s="145">
        <f>'Moving Beyond the Page'!B22</f>
        <v>28</v>
      </c>
      <c r="D317" s="144" t="str">
        <f>'Moving Beyond the Page'!C22</f>
        <v>Concept 4: Matter and Movement</v>
      </c>
      <c r="E317" s="143" t="str">
        <f>'Moving Beyond the Page'!D22</f>
        <v>Age 6-8</v>
      </c>
      <c r="F317" s="143" t="str">
        <f>'Moving Beyond the Page'!E22</f>
        <v>Moving Beyond the Page</v>
      </c>
      <c r="G317" s="143">
        <f>'Moving Beyond the Page'!F22</f>
        <v>0</v>
      </c>
      <c r="H317" s="318">
        <f>'Moving Beyond the Page'!G22</f>
        <v>174.76</v>
      </c>
      <c r="I317" s="318">
        <f>'Moving Beyond the Page'!H22</f>
        <v>200.97399999999996</v>
      </c>
      <c r="J317" s="318">
        <f>'Moving Beyond the Page'!I22</f>
        <v>0</v>
      </c>
    </row>
    <row r="318" spans="1:10" ht="14.1" hidden="1" customHeight="1" x14ac:dyDescent="0.2">
      <c r="A318" s="137">
        <f>SLP!$B$3</f>
        <v>0</v>
      </c>
      <c r="B318" s="142">
        <f>'Moving Beyond the Page'!A24</f>
        <v>0</v>
      </c>
      <c r="C318" s="145">
        <f>'Moving Beyond the Page'!B24</f>
        <v>2603</v>
      </c>
      <c r="D318" s="144" t="str">
        <f>'Moving Beyond the Page'!C24</f>
        <v>7-9 LA,S,SS Curriculum w/books</v>
      </c>
      <c r="E318" s="143" t="str">
        <f>'Moving Beyond the Page'!D24</f>
        <v>Age 7-9</v>
      </c>
      <c r="F318" s="143" t="str">
        <f>'Moving Beyond the Page'!E24</f>
        <v>Moving Beyond the Page</v>
      </c>
      <c r="G318" s="143">
        <f>'Moving Beyond the Page'!F24</f>
        <v>0</v>
      </c>
      <c r="H318" s="318">
        <f>'Moving Beyond the Page'!G24</f>
        <v>401</v>
      </c>
      <c r="I318" s="318">
        <f>'Moving Beyond the Page'!H24</f>
        <v>461.15</v>
      </c>
      <c r="J318" s="318">
        <f>'Moving Beyond the Page'!I24</f>
        <v>0</v>
      </c>
    </row>
    <row r="319" spans="1:10" ht="14.1" hidden="1" customHeight="1" x14ac:dyDescent="0.2">
      <c r="A319" s="137">
        <f>SLP!$B$3</f>
        <v>0</v>
      </c>
      <c r="B319" s="142">
        <f>'Moving Beyond the Page'!A25</f>
        <v>0</v>
      </c>
      <c r="C319" s="145">
        <f>'Moving Beyond the Page'!B25</f>
        <v>2425</v>
      </c>
      <c r="D319" s="144" t="str">
        <f>'Moving Beyond the Page'!C25</f>
        <v>7-9 Manipulatives</v>
      </c>
      <c r="E319" s="143" t="str">
        <f>'Moving Beyond the Page'!D25</f>
        <v>Age 7-9</v>
      </c>
      <c r="F319" s="143" t="str">
        <f>'Moving Beyond the Page'!E25</f>
        <v>Moving Beyond the Page</v>
      </c>
      <c r="G319" s="143">
        <f>'Moving Beyond the Page'!F25</f>
        <v>0</v>
      </c>
      <c r="H319" s="318">
        <f>'Moving Beyond the Page'!G25</f>
        <v>43.66</v>
      </c>
      <c r="I319" s="318">
        <f>'Moving Beyond the Page'!H25</f>
        <v>50.208999999999989</v>
      </c>
      <c r="J319" s="318">
        <f>'Moving Beyond the Page'!I25</f>
        <v>0</v>
      </c>
    </row>
    <row r="320" spans="1:10" ht="14.1" hidden="1" customHeight="1" x14ac:dyDescent="0.2">
      <c r="A320" s="137">
        <f>SLP!$B$3</f>
        <v>0</v>
      </c>
      <c r="B320" s="142">
        <f>'Moving Beyond the Page'!A26</f>
        <v>0</v>
      </c>
      <c r="C320" s="145">
        <f>'Moving Beyond the Page'!B26</f>
        <v>2296</v>
      </c>
      <c r="D320" s="144" t="str">
        <f>'Moving Beyond the Page'!C26</f>
        <v>7-9 Math Curriculum</v>
      </c>
      <c r="E320" s="143" t="str">
        <f>'Moving Beyond the Page'!D26</f>
        <v>Age 7-9</v>
      </c>
      <c r="F320" s="143" t="str">
        <f>'Moving Beyond the Page'!E26</f>
        <v>Moving Beyond the Page</v>
      </c>
      <c r="G320" s="143">
        <f>'Moving Beyond the Page'!F26</f>
        <v>0</v>
      </c>
      <c r="H320" s="318">
        <f>'Moving Beyond the Page'!G26</f>
        <v>91</v>
      </c>
      <c r="I320" s="318">
        <f>'Moving Beyond the Page'!H26</f>
        <v>104.64999999999999</v>
      </c>
      <c r="J320" s="318">
        <f>'Moving Beyond the Page'!I26</f>
        <v>0</v>
      </c>
    </row>
    <row r="321" spans="1:10" ht="14.1" hidden="1" customHeight="1" x14ac:dyDescent="0.2">
      <c r="A321" s="137">
        <f>SLP!$B$3</f>
        <v>0</v>
      </c>
      <c r="B321" s="142">
        <f>'Moving Beyond the Page'!A27</f>
        <v>0</v>
      </c>
      <c r="C321" s="145">
        <f>'Moving Beyond the Page'!B27</f>
        <v>2300</v>
      </c>
      <c r="D321" s="144" t="str">
        <f>'Moving Beyond the Page'!C27</f>
        <v>7-9 Math Maniulatives</v>
      </c>
      <c r="E321" s="143" t="str">
        <f>'Moving Beyond the Page'!D27</f>
        <v>Age 7-9</v>
      </c>
      <c r="F321" s="143" t="str">
        <f>'Moving Beyond the Page'!E27</f>
        <v>Moving Beyond the Page</v>
      </c>
      <c r="G321" s="143">
        <f>'Moving Beyond the Page'!F27</f>
        <v>0</v>
      </c>
      <c r="H321" s="318">
        <f>'Moving Beyond the Page'!G27</f>
        <v>59.15</v>
      </c>
      <c r="I321" s="318">
        <f>'Moving Beyond the Page'!H27</f>
        <v>68.022499999999994</v>
      </c>
      <c r="J321" s="318">
        <f>'Moving Beyond the Page'!I27</f>
        <v>0</v>
      </c>
    </row>
    <row r="322" spans="1:10" ht="14.1" hidden="1" customHeight="1" x14ac:dyDescent="0.2">
      <c r="A322" s="137">
        <f>SLP!$B$3</f>
        <v>0</v>
      </c>
      <c r="B322" s="133">
        <f>'Moving Beyond the Page'!A29</f>
        <v>0</v>
      </c>
      <c r="C322" s="145">
        <f>'Moving Beyond the Page'!B29</f>
        <v>136</v>
      </c>
      <c r="D322" s="144" t="str">
        <f>'Moving Beyond the Page'!C29</f>
        <v>Concept 1: Environment - Unit 1 Tornado</v>
      </c>
      <c r="E322" s="143" t="str">
        <f>'Moving Beyond the Page'!D29</f>
        <v>Age 7-9</v>
      </c>
      <c r="F322" s="143" t="str">
        <f>'Moving Beyond the Page'!E29</f>
        <v>Moving Beyond the Page</v>
      </c>
      <c r="G322" s="143" t="str">
        <f>'Moving Beyond the Page'!F29</f>
        <v>Language Arts</v>
      </c>
      <c r="H322" s="318">
        <f>'Moving Beyond the Page'!G29</f>
        <v>24.97</v>
      </c>
      <c r="I322" s="318">
        <f>'Moving Beyond the Page'!H29</f>
        <v>28.715499999999995</v>
      </c>
      <c r="J322" s="318">
        <f>'Moving Beyond the Page'!I29</f>
        <v>0</v>
      </c>
    </row>
    <row r="323" spans="1:10" ht="14.1" hidden="1" customHeight="1" x14ac:dyDescent="0.2">
      <c r="A323" s="137">
        <f>SLP!$B$3</f>
        <v>0</v>
      </c>
      <c r="B323" s="133">
        <f>'Moving Beyond the Page'!A30</f>
        <v>0</v>
      </c>
      <c r="C323" s="145">
        <f>'Moving Beyond the Page'!B30</f>
        <v>914</v>
      </c>
      <c r="D323" s="144" t="str">
        <f>'Moving Beyond the Page'!C30</f>
        <v>Concept 1: Environment - Unit 1 Amazing Weather</v>
      </c>
      <c r="E323" s="143" t="str">
        <f>'Moving Beyond the Page'!D30</f>
        <v>Age 7-9</v>
      </c>
      <c r="F323" s="143" t="str">
        <f>'Moving Beyond the Page'!E30</f>
        <v>Moving Beyond the Page</v>
      </c>
      <c r="G323" s="143" t="str">
        <f>'Moving Beyond the Page'!F30</f>
        <v>Science</v>
      </c>
      <c r="H323" s="318">
        <f>'Moving Beyond the Page'!G30</f>
        <v>40.97</v>
      </c>
      <c r="I323" s="318">
        <f>'Moving Beyond the Page'!H30</f>
        <v>47.115499999999997</v>
      </c>
      <c r="J323" s="318">
        <f>'Moving Beyond the Page'!I30</f>
        <v>0</v>
      </c>
    </row>
    <row r="324" spans="1:10" ht="14.1" hidden="1" customHeight="1" x14ac:dyDescent="0.2">
      <c r="A324" s="137">
        <f>SLP!$B$3</f>
        <v>0</v>
      </c>
      <c r="B324" s="133">
        <f>'Moving Beyond the Page'!A32</f>
        <v>0</v>
      </c>
      <c r="C324" s="145">
        <f>'Moving Beyond the Page'!B32</f>
        <v>137</v>
      </c>
      <c r="D324" s="144" t="str">
        <f>'Moving Beyond the Page'!C32</f>
        <v>Concept 1: Environment - Unit 2- Sarah, Plain and Tall</v>
      </c>
      <c r="E324" s="143" t="str">
        <f>'Moving Beyond the Page'!D32</f>
        <v>Age 7-9</v>
      </c>
      <c r="F324" s="143" t="str">
        <f>'Moving Beyond the Page'!E32</f>
        <v>Moving Beyond the Page</v>
      </c>
      <c r="G324" s="143" t="str">
        <f>'Moving Beyond the Page'!F32</f>
        <v>Language Arts</v>
      </c>
      <c r="H324" s="318">
        <f>'Moving Beyond the Page'!G32</f>
        <v>23.98</v>
      </c>
      <c r="I324" s="318">
        <f>'Moving Beyond the Page'!H32</f>
        <v>27.576999999999998</v>
      </c>
      <c r="J324" s="318">
        <f>'Moving Beyond the Page'!I32</f>
        <v>0</v>
      </c>
    </row>
    <row r="325" spans="1:10" ht="14.1" hidden="1" customHeight="1" x14ac:dyDescent="0.2">
      <c r="A325" s="137">
        <f>SLP!$B$3</f>
        <v>0</v>
      </c>
      <c r="B325" s="133">
        <f>'Moving Beyond the Page'!A33</f>
        <v>0</v>
      </c>
      <c r="C325" s="145">
        <f>'Moving Beyond the Page'!B33</f>
        <v>915</v>
      </c>
      <c r="D325" s="144" t="str">
        <f>'Moving Beyond the Page'!C33</f>
        <v>Concept 1: Environment - Unit 2 - The Land</v>
      </c>
      <c r="E325" s="143" t="str">
        <f>'Moving Beyond the Page'!D33</f>
        <v>Age 7-9</v>
      </c>
      <c r="F325" s="143" t="str">
        <f>'Moving Beyond the Page'!E33</f>
        <v>Moving Beyond the Page</v>
      </c>
      <c r="G325" s="143" t="str">
        <f>'Moving Beyond the Page'!F33</f>
        <v>Science</v>
      </c>
      <c r="H325" s="318">
        <f>'Moving Beyond the Page'!G33</f>
        <v>24.98</v>
      </c>
      <c r="I325" s="318">
        <f>'Moving Beyond the Page'!H33</f>
        <v>28.726999999999997</v>
      </c>
      <c r="J325" s="318">
        <f>'Moving Beyond the Page'!I33</f>
        <v>0</v>
      </c>
    </row>
    <row r="326" spans="1:10" ht="14.1" hidden="1" customHeight="1" x14ac:dyDescent="0.2">
      <c r="A326" s="137">
        <f>SLP!$B$3</f>
        <v>0</v>
      </c>
      <c r="B326" s="133">
        <f>'Moving Beyond the Page'!A35</f>
        <v>0</v>
      </c>
      <c r="C326" s="145">
        <f>'Moving Beyond the Page'!B35</f>
        <v>138</v>
      </c>
      <c r="D326" s="144" t="str">
        <f>'Moving Beyond the Page'!C35</f>
        <v>Concept 1: Environment - Unit 3 - Who Was Helen Keller?</v>
      </c>
      <c r="E326" s="143" t="str">
        <f>'Moving Beyond the Page'!D35</f>
        <v>Age 7-9</v>
      </c>
      <c r="F326" s="143" t="str">
        <f>'Moving Beyond the Page'!E35</f>
        <v>Moving Beyond the Page</v>
      </c>
      <c r="G326" s="143" t="str">
        <f>'Moving Beyond the Page'!F35</f>
        <v>Language Arts</v>
      </c>
      <c r="H326" s="318">
        <f>'Moving Beyond the Page'!G35</f>
        <v>26.93</v>
      </c>
      <c r="I326" s="318">
        <f>'Moving Beyond the Page'!H35</f>
        <v>30.969499999999996</v>
      </c>
      <c r="J326" s="318">
        <f>'Moving Beyond the Page'!I35</f>
        <v>0</v>
      </c>
    </row>
    <row r="327" spans="1:10" ht="14.1" hidden="1" customHeight="1" x14ac:dyDescent="0.2">
      <c r="A327" s="137">
        <f>SLP!$B$3</f>
        <v>0</v>
      </c>
      <c r="B327" s="133">
        <f>'Moving Beyond the Page'!A36</f>
        <v>0</v>
      </c>
      <c r="C327" s="145">
        <f>'Moving Beyond the Page'!B36</f>
        <v>916</v>
      </c>
      <c r="D327" s="144" t="str">
        <f>'Moving Beyond the Page'!C36</f>
        <v>Concept 1: Environment - Unit 3 - Sound</v>
      </c>
      <c r="E327" s="143" t="str">
        <f>'Moving Beyond the Page'!D36</f>
        <v>Age 7-9</v>
      </c>
      <c r="F327" s="143" t="str">
        <f>'Moving Beyond the Page'!E36</f>
        <v>Moving Beyond the Page</v>
      </c>
      <c r="G327" s="143" t="str">
        <f>'Moving Beyond the Page'!F36</f>
        <v>Science</v>
      </c>
      <c r="H327" s="318">
        <f>'Moving Beyond the Page'!G36</f>
        <v>37.99</v>
      </c>
      <c r="I327" s="318">
        <f>'Moving Beyond the Page'!H36</f>
        <v>43.688499999999998</v>
      </c>
      <c r="J327" s="318">
        <f>'Moving Beyond the Page'!I36</f>
        <v>0</v>
      </c>
    </row>
    <row r="328" spans="1:10" ht="14.1" hidden="1" customHeight="1" x14ac:dyDescent="0.2">
      <c r="A328" s="137">
        <f>SLP!$B$3</f>
        <v>0</v>
      </c>
      <c r="B328" s="133">
        <f>'Moving Beyond the Page'!A38</f>
        <v>0</v>
      </c>
      <c r="C328" s="145">
        <f>'Moving Beyond the Page'!B38</f>
        <v>163</v>
      </c>
      <c r="D328" s="144" t="str">
        <f>'Moving Beyond the Page'!C38</f>
        <v>Concept 2: Change - Unit 1 - Morning Girl</v>
      </c>
      <c r="E328" s="143" t="str">
        <f>'Moving Beyond the Page'!D38</f>
        <v>Age 7-9</v>
      </c>
      <c r="F328" s="143" t="str">
        <f>'Moving Beyond the Page'!E38</f>
        <v>Moving Beyond the Page</v>
      </c>
      <c r="G328" s="143" t="str">
        <f>'Moving Beyond the Page'!F38</f>
        <v>Language Arts</v>
      </c>
      <c r="H328" s="318">
        <f>'Moving Beyond the Page'!G38</f>
        <v>36.97</v>
      </c>
      <c r="I328" s="318">
        <f>'Moving Beyond the Page'!H38</f>
        <v>42.515499999999996</v>
      </c>
      <c r="J328" s="318">
        <f>'Moving Beyond the Page'!I38</f>
        <v>0</v>
      </c>
    </row>
    <row r="329" spans="1:10" ht="14.1" hidden="1" customHeight="1" x14ac:dyDescent="0.2">
      <c r="A329" s="137">
        <f>SLP!$B$3</f>
        <v>0</v>
      </c>
      <c r="B329" s="133">
        <f>'Moving Beyond the Page'!A39</f>
        <v>0</v>
      </c>
      <c r="C329" s="145">
        <f>'Moving Beyond the Page'!B39</f>
        <v>1001</v>
      </c>
      <c r="D329" s="144" t="str">
        <f>'Moving Beyond the Page'!C39</f>
        <v>Concept 2: Change - Unit 1 - Environments Change</v>
      </c>
      <c r="E329" s="143" t="str">
        <f>'Moving Beyond the Page'!D39</f>
        <v>Age 7-9</v>
      </c>
      <c r="F329" s="143" t="str">
        <f>'Moving Beyond the Page'!E39</f>
        <v>Moving Beyond the Page</v>
      </c>
      <c r="G329" s="143" t="str">
        <f>'Moving Beyond the Page'!F39</f>
        <v>Social Studies</v>
      </c>
      <c r="H329" s="318">
        <f>'Moving Beyond the Page'!G39</f>
        <v>32.94</v>
      </c>
      <c r="I329" s="318">
        <f>'Moving Beyond the Page'!H39</f>
        <v>37.880999999999993</v>
      </c>
      <c r="J329" s="318">
        <f>'Moving Beyond the Page'!I39</f>
        <v>0</v>
      </c>
    </row>
    <row r="330" spans="1:10" ht="14.1" hidden="1" customHeight="1" x14ac:dyDescent="0.2">
      <c r="A330" s="137">
        <f>SLP!$B$3</f>
        <v>0</v>
      </c>
      <c r="B330" s="133">
        <f>'Moving Beyond the Page'!A41</f>
        <v>0</v>
      </c>
      <c r="C330" s="145">
        <f>'Moving Beyond the Page'!B41</f>
        <v>164</v>
      </c>
      <c r="D330" s="144" t="str">
        <f>'Moving Beyond the Page'!C41</f>
        <v>Concept 2: Change - Unit 2 - Communities and Cultures</v>
      </c>
      <c r="E330" s="143" t="str">
        <f>'Moving Beyond the Page'!D41</f>
        <v>Age 7-9</v>
      </c>
      <c r="F330" s="143" t="str">
        <f>'Moving Beyond the Page'!E41</f>
        <v>Moving Beyond the Page</v>
      </c>
      <c r="G330" s="143" t="str">
        <f>'Moving Beyond the Page'!F41</f>
        <v>Language Arts</v>
      </c>
      <c r="H330" s="318">
        <f>'Moving Beyond the Page'!G41</f>
        <v>40.97</v>
      </c>
      <c r="I330" s="318">
        <f>'Moving Beyond the Page'!H41</f>
        <v>47.115499999999997</v>
      </c>
      <c r="J330" s="318">
        <f>'Moving Beyond the Page'!I41</f>
        <v>0</v>
      </c>
    </row>
    <row r="331" spans="1:10" ht="14.1" hidden="1" customHeight="1" x14ac:dyDescent="0.2">
      <c r="A331" s="137">
        <f>SLP!$B$3</f>
        <v>0</v>
      </c>
      <c r="B331" s="133">
        <f>'Moving Beyond the Page'!A42</f>
        <v>0</v>
      </c>
      <c r="C331" s="145">
        <f>'Moving Beyond the Page'!B42</f>
        <v>1002</v>
      </c>
      <c r="D331" s="144" t="str">
        <f>'Moving Beyond the Page'!C42</f>
        <v>Concept 2: Change - Unit 2 - Communities Change Over Time</v>
      </c>
      <c r="E331" s="143" t="str">
        <f>'Moving Beyond the Page'!D42</f>
        <v>Age 7-9</v>
      </c>
      <c r="F331" s="143" t="str">
        <f>'Moving Beyond the Page'!E42</f>
        <v>Moving Beyond the Page</v>
      </c>
      <c r="G331" s="143" t="str">
        <f>'Moving Beyond the Page'!F42</f>
        <v>Social Studies</v>
      </c>
      <c r="H331" s="318">
        <f>'Moving Beyond the Page'!G42</f>
        <v>41.97</v>
      </c>
      <c r="I331" s="318">
        <f>'Moving Beyond the Page'!H42</f>
        <v>48.265499999999996</v>
      </c>
      <c r="J331" s="318">
        <f>'Moving Beyond the Page'!I42</f>
        <v>0</v>
      </c>
    </row>
    <row r="332" spans="1:10" ht="14.1" hidden="1" customHeight="1" x14ac:dyDescent="0.2">
      <c r="A332" s="137">
        <f>SLP!$B$3</f>
        <v>0</v>
      </c>
      <c r="B332" s="133">
        <f>'Moving Beyond the Page'!A44</f>
        <v>0</v>
      </c>
      <c r="C332" s="145">
        <f>'Moving Beyond the Page'!B44</f>
        <v>165</v>
      </c>
      <c r="D332" s="144" t="str">
        <f>'Moving Beyond the Page'!C44</f>
        <v xml:space="preserve">Concept 2: Change - Unit 3 - American Heroes </v>
      </c>
      <c r="E332" s="143" t="str">
        <f>'Moving Beyond the Page'!D44</f>
        <v>Age 7-9</v>
      </c>
      <c r="F332" s="143" t="str">
        <f>'Moving Beyond the Page'!E44</f>
        <v>Moving Beyond the Page</v>
      </c>
      <c r="G332" s="143" t="str">
        <f>'Moving Beyond the Page'!F44</f>
        <v>Language Arts</v>
      </c>
      <c r="H332" s="318">
        <f>'Moving Beyond the Page'!G44</f>
        <v>31.94</v>
      </c>
      <c r="I332" s="318">
        <f>'Moving Beyond the Page'!H44</f>
        <v>36.731000000000002</v>
      </c>
      <c r="J332" s="318">
        <f>'Moving Beyond the Page'!I44</f>
        <v>0</v>
      </c>
    </row>
    <row r="333" spans="1:10" ht="14.1" hidden="1" customHeight="1" x14ac:dyDescent="0.2">
      <c r="A333" s="137">
        <f>SLP!$B$3</f>
        <v>0</v>
      </c>
      <c r="B333" s="133">
        <f>'Moving Beyond the Page'!A45</f>
        <v>0</v>
      </c>
      <c r="C333" s="145">
        <f>'Moving Beyond the Page'!B45</f>
        <v>1003</v>
      </c>
      <c r="D333" s="144" t="str">
        <f>'Moving Beyond the Page'!C45</f>
        <v>Concept 2: Change - Unit 3 - People Change the World</v>
      </c>
      <c r="E333" s="143" t="str">
        <f>'Moving Beyond the Page'!D45</f>
        <v>Age 7-9</v>
      </c>
      <c r="F333" s="143" t="str">
        <f>'Moving Beyond the Page'!E45</f>
        <v>Moving Beyond the Page</v>
      </c>
      <c r="G333" s="143" t="str">
        <f>'Moving Beyond the Page'!F45</f>
        <v>Social Studies</v>
      </c>
      <c r="H333" s="318">
        <f>'Moving Beyond the Page'!G45</f>
        <v>32.97</v>
      </c>
      <c r="I333" s="318">
        <f>'Moving Beyond the Page'!H45</f>
        <v>37.915499999999994</v>
      </c>
      <c r="J333" s="318">
        <f>'Moving Beyond the Page'!I45</f>
        <v>0</v>
      </c>
    </row>
    <row r="334" spans="1:10" ht="14.1" hidden="1" customHeight="1" x14ac:dyDescent="0.2">
      <c r="A334" s="137">
        <f>SLP!$B$3</f>
        <v>0</v>
      </c>
      <c r="B334" s="133">
        <f>'Moving Beyond the Page'!A47</f>
        <v>0</v>
      </c>
      <c r="C334" s="145">
        <f>'Moving Beyond the Page'!B47</f>
        <v>186</v>
      </c>
      <c r="D334" s="144" t="str">
        <f>'Moving Beyond the Page'!C47</f>
        <v>Concept 3: Cycles - Unit 1 - Poppy</v>
      </c>
      <c r="E334" s="143" t="str">
        <f>'Moving Beyond the Page'!D47</f>
        <v>Age 7-9</v>
      </c>
      <c r="F334" s="143" t="str">
        <f>'Moving Beyond the Page'!E47</f>
        <v>Moving Beyond the Page</v>
      </c>
      <c r="G334" s="143" t="str">
        <f>'Moving Beyond the Page'!F47</f>
        <v>Language Arts</v>
      </c>
      <c r="H334" s="318">
        <f>'Moving Beyond the Page'!G47</f>
        <v>29.97</v>
      </c>
      <c r="I334" s="318">
        <f>'Moving Beyond the Page'!H47</f>
        <v>34.465499999999999</v>
      </c>
      <c r="J334" s="318">
        <f>'Moving Beyond the Page'!I47</f>
        <v>0</v>
      </c>
    </row>
    <row r="335" spans="1:10" ht="14.1" hidden="1" customHeight="1" x14ac:dyDescent="0.2">
      <c r="A335" s="137">
        <f>SLP!$B$3</f>
        <v>0</v>
      </c>
      <c r="B335" s="133">
        <f>'Moving Beyond the Page'!A48</f>
        <v>0</v>
      </c>
      <c r="C335" s="145">
        <f>'Moving Beyond the Page'!B48</f>
        <v>917</v>
      </c>
      <c r="D335" s="144" t="str">
        <f>'Moving Beyond the Page'!C48</f>
        <v>Concept 3: Cycles - Unit 1 - Life Cycles</v>
      </c>
      <c r="E335" s="143" t="str">
        <f>'Moving Beyond the Page'!D48</f>
        <v>Age 7-9</v>
      </c>
      <c r="F335" s="143" t="str">
        <f>'Moving Beyond the Page'!E48</f>
        <v>Moving Beyond the Page</v>
      </c>
      <c r="G335" s="143" t="str">
        <f>'Moving Beyond the Page'!F48</f>
        <v>Science</v>
      </c>
      <c r="H335" s="318">
        <f>'Moving Beyond the Page'!G48</f>
        <v>50.92</v>
      </c>
      <c r="I335" s="318">
        <f>'Moving Beyond the Page'!H48</f>
        <v>58.558</v>
      </c>
      <c r="J335" s="318">
        <f>'Moving Beyond the Page'!I48</f>
        <v>0</v>
      </c>
    </row>
    <row r="336" spans="1:10" ht="14.1" hidden="1" customHeight="1" x14ac:dyDescent="0.2">
      <c r="A336" s="137">
        <f>SLP!$B$3</f>
        <v>0</v>
      </c>
      <c r="B336" s="133">
        <f>'Moving Beyond the Page'!A50</f>
        <v>0</v>
      </c>
      <c r="C336" s="145">
        <f>'Moving Beyond the Page'!B50</f>
        <v>187</v>
      </c>
      <c r="D336" s="144" t="str">
        <f>'Moving Beyond the Page'!C50</f>
        <v>Concept 3: Cycles - Unit 2 - Charlotte's Web</v>
      </c>
      <c r="E336" s="143" t="str">
        <f>'Moving Beyond the Page'!D50</f>
        <v>Age 7-9</v>
      </c>
      <c r="F336" s="143" t="str">
        <f>'Moving Beyond the Page'!E50</f>
        <v>Moving Beyond the Page</v>
      </c>
      <c r="G336" s="143" t="str">
        <f>'Moving Beyond the Page'!F50</f>
        <v>Language Arts</v>
      </c>
      <c r="H336" s="318">
        <f>'Moving Beyond the Page'!G50</f>
        <v>24.98</v>
      </c>
      <c r="I336" s="318">
        <f>'Moving Beyond the Page'!H50</f>
        <v>28.726999999999997</v>
      </c>
      <c r="J336" s="318">
        <f>'Moving Beyond the Page'!I50</f>
        <v>0</v>
      </c>
    </row>
    <row r="337" spans="1:10" ht="14.1" hidden="1" customHeight="1" x14ac:dyDescent="0.2">
      <c r="A337" s="137">
        <f>SLP!$B$3</f>
        <v>0</v>
      </c>
      <c r="B337" s="133">
        <f>'Moving Beyond the Page'!A51</f>
        <v>0</v>
      </c>
      <c r="C337" s="145">
        <f>'Moving Beyond the Page'!B51</f>
        <v>918</v>
      </c>
      <c r="D337" s="144" t="str">
        <f>'Moving Beyond the Page'!C51</f>
        <v>Concept 3: Cycles - Unit 2 - The Water Cycle</v>
      </c>
      <c r="E337" s="143" t="str">
        <f>'Moving Beyond the Page'!D51</f>
        <v>Age 7-9</v>
      </c>
      <c r="F337" s="143" t="str">
        <f>'Moving Beyond the Page'!E51</f>
        <v>Moving Beyond the Page</v>
      </c>
      <c r="G337" s="143" t="str">
        <f>'Moving Beyond the Page'!F51</f>
        <v>Science</v>
      </c>
      <c r="H337" s="318">
        <f>'Moving Beyond the Page'!G51</f>
        <v>25.94</v>
      </c>
      <c r="I337" s="318">
        <f>'Moving Beyond the Page'!H51</f>
        <v>29.831</v>
      </c>
      <c r="J337" s="318">
        <f>'Moving Beyond the Page'!I51</f>
        <v>0</v>
      </c>
    </row>
    <row r="338" spans="1:10" ht="14.1" hidden="1" customHeight="1" x14ac:dyDescent="0.2">
      <c r="A338" s="137">
        <f>SLP!$B$3</f>
        <v>0</v>
      </c>
      <c r="B338" s="133">
        <f>'Moving Beyond the Page'!A53</f>
        <v>0</v>
      </c>
      <c r="C338" s="145">
        <f>'Moving Beyond the Page'!B53</f>
        <v>188</v>
      </c>
      <c r="D338" s="144" t="str">
        <f>'Moving Beyond the Page'!C53</f>
        <v>Concept 3: Cycles - Unit 3 - The Family Under the Bridge</v>
      </c>
      <c r="E338" s="143" t="str">
        <f>'Moving Beyond the Page'!D53</f>
        <v>Age 7-9</v>
      </c>
      <c r="F338" s="143" t="str">
        <f>'Moving Beyond the Page'!E53</f>
        <v>Moving Beyond the Page</v>
      </c>
      <c r="G338" s="143" t="str">
        <f>'Moving Beyond the Page'!F53</f>
        <v>Language Arts</v>
      </c>
      <c r="H338" s="318">
        <f>'Moving Beyond the Page'!G53</f>
        <v>29.97</v>
      </c>
      <c r="I338" s="318">
        <f>'Moving Beyond the Page'!H53</f>
        <v>34.465499999999999</v>
      </c>
      <c r="J338" s="318">
        <f>'Moving Beyond the Page'!I53</f>
        <v>0</v>
      </c>
    </row>
    <row r="339" spans="1:10" ht="14.1" hidden="1" customHeight="1" x14ac:dyDescent="0.2">
      <c r="A339" s="137">
        <f>SLP!$B$3</f>
        <v>0</v>
      </c>
      <c r="B339" s="133">
        <f>'Moving Beyond the Page'!A54</f>
        <v>0</v>
      </c>
      <c r="C339" s="145">
        <f>'Moving Beyond the Page'!B54</f>
        <v>1004</v>
      </c>
      <c r="D339" s="144" t="str">
        <f>'Moving Beyond the Page'!C54</f>
        <v>Concept 3: Cycles - Unit 3 - Economic Cycles</v>
      </c>
      <c r="E339" s="143" t="str">
        <f>'Moving Beyond the Page'!D54</f>
        <v>Age 7-9</v>
      </c>
      <c r="F339" s="143" t="str">
        <f>'Moving Beyond the Page'!E54</f>
        <v>Moving Beyond the Page</v>
      </c>
      <c r="G339" s="143" t="str">
        <f>'Moving Beyond the Page'!F54</f>
        <v>Social Studies</v>
      </c>
      <c r="H339" s="318">
        <f>'Moving Beyond the Page'!G54</f>
        <v>23.98</v>
      </c>
      <c r="I339" s="318">
        <f>'Moving Beyond the Page'!H54</f>
        <v>27.576999999999998</v>
      </c>
      <c r="J339" s="318">
        <f>'Moving Beyond the Page'!I54</f>
        <v>0</v>
      </c>
    </row>
    <row r="340" spans="1:10" ht="14.1" hidden="1" customHeight="1" x14ac:dyDescent="0.2">
      <c r="A340" s="137">
        <f>SLP!$B$3</f>
        <v>0</v>
      </c>
      <c r="B340" s="133">
        <f>'Moving Beyond the Page'!A56</f>
        <v>0</v>
      </c>
      <c r="C340" s="145">
        <f>'Moving Beyond the Page'!B56</f>
        <v>206</v>
      </c>
      <c r="D340" s="144" t="str">
        <f>'Moving Beyond the Page'!C56</f>
        <v>Concept 4: Relationships - Unit 1 - One Day in the Tropical Forest</v>
      </c>
      <c r="E340" s="143" t="str">
        <f>'Moving Beyond the Page'!D56</f>
        <v>Age 7-9</v>
      </c>
      <c r="F340" s="143" t="str">
        <f>'Moving Beyond the Page'!E56</f>
        <v>Moving Beyond the Page</v>
      </c>
      <c r="G340" s="143" t="str">
        <f>'Moving Beyond the Page'!F56</f>
        <v>Language Arts</v>
      </c>
      <c r="H340" s="318">
        <f>'Moving Beyond the Page'!G56</f>
        <v>21.98</v>
      </c>
      <c r="I340" s="318">
        <f>'Moving Beyond the Page'!H56</f>
        <v>25.276999999999997</v>
      </c>
      <c r="J340" s="318">
        <f>'Moving Beyond the Page'!I56</f>
        <v>0</v>
      </c>
    </row>
    <row r="341" spans="1:10" ht="14.1" hidden="1" customHeight="1" x14ac:dyDescent="0.2">
      <c r="A341" s="137">
        <f>SLP!$B$3</f>
        <v>0</v>
      </c>
      <c r="B341" s="133">
        <f>'Moving Beyond the Page'!A57</f>
        <v>0</v>
      </c>
      <c r="C341" s="145">
        <f>'Moving Beyond the Page'!B57</f>
        <v>919</v>
      </c>
      <c r="D341" s="144" t="str">
        <f>'Moving Beyond the Page'!C57</f>
        <v>Concept 4: Relationships - Unit 1 - The Rain Forest</v>
      </c>
      <c r="E341" s="143" t="str">
        <f>'Moving Beyond the Page'!D57</f>
        <v>Age 7-9</v>
      </c>
      <c r="F341" s="143" t="str">
        <f>'Moving Beyond the Page'!E57</f>
        <v>Moving Beyond the Page</v>
      </c>
      <c r="G341" s="143" t="str">
        <f>'Moving Beyond the Page'!F57</f>
        <v>Science</v>
      </c>
      <c r="H341" s="318">
        <f>'Moving Beyond the Page'!G57</f>
        <v>30.98</v>
      </c>
      <c r="I341" s="318">
        <f>'Moving Beyond the Page'!H57</f>
        <v>35.626999999999995</v>
      </c>
      <c r="J341" s="318">
        <f>'Moving Beyond the Page'!I57</f>
        <v>0</v>
      </c>
    </row>
    <row r="342" spans="1:10" ht="14.1" hidden="1" customHeight="1" x14ac:dyDescent="0.2">
      <c r="A342" s="137">
        <f>SLP!$B$3</f>
        <v>0</v>
      </c>
      <c r="B342" s="133">
        <f>'Moving Beyond the Page'!A59</f>
        <v>0</v>
      </c>
      <c r="C342" s="145">
        <f>'Moving Beyond the Page'!B59</f>
        <v>207</v>
      </c>
      <c r="D342" s="144" t="str">
        <f>'Moving Beyond the Page'!C59</f>
        <v>Concept 4: Relationships - Unit 2 - The Whipping Boy</v>
      </c>
      <c r="E342" s="143" t="str">
        <f>'Moving Beyond the Page'!D59</f>
        <v>Age 7-9</v>
      </c>
      <c r="F342" s="143" t="str">
        <f>'Moving Beyond the Page'!E59</f>
        <v>Moving Beyond the Page</v>
      </c>
      <c r="G342" s="143" t="str">
        <f>'Moving Beyond the Page'!F59</f>
        <v>Language Arts</v>
      </c>
      <c r="H342" s="318">
        <f>'Moving Beyond the Page'!G59</f>
        <v>22.98</v>
      </c>
      <c r="I342" s="318">
        <f>'Moving Beyond the Page'!H59</f>
        <v>26.427</v>
      </c>
      <c r="J342" s="318">
        <f>'Moving Beyond the Page'!I59</f>
        <v>0</v>
      </c>
    </row>
    <row r="343" spans="1:10" ht="14.1" hidden="1" customHeight="1" x14ac:dyDescent="0.2">
      <c r="A343" s="137">
        <f>SLP!$B$3</f>
        <v>0</v>
      </c>
      <c r="B343" s="133">
        <f>'Moving Beyond the Page'!A60</f>
        <v>0</v>
      </c>
      <c r="C343" s="145">
        <f>'Moving Beyond the Page'!B60</f>
        <v>1005</v>
      </c>
      <c r="D343" s="144" t="str">
        <f>'Moving Beyond the Page'!C60</f>
        <v>Concept 4: Relationships - Unit 2 - Government and the People</v>
      </c>
      <c r="E343" s="143" t="str">
        <f>'Moving Beyond the Page'!D60</f>
        <v>Age 7-9</v>
      </c>
      <c r="F343" s="143" t="str">
        <f>'Moving Beyond the Page'!E60</f>
        <v>Moving Beyond the Page</v>
      </c>
      <c r="G343" s="143" t="str">
        <f>'Moving Beyond the Page'!F60</f>
        <v>Social Studies</v>
      </c>
      <c r="H343" s="318">
        <f>'Moving Beyond the Page'!G60</f>
        <v>34.96</v>
      </c>
      <c r="I343" s="318">
        <f>'Moving Beyond the Page'!H60</f>
        <v>40.204000000000001</v>
      </c>
      <c r="J343" s="318">
        <f>'Moving Beyond the Page'!I60</f>
        <v>0</v>
      </c>
    </row>
    <row r="344" spans="1:10" ht="14.1" hidden="1" customHeight="1" x14ac:dyDescent="0.2">
      <c r="A344" s="137">
        <f>SLP!$B$3</f>
        <v>0</v>
      </c>
      <c r="B344" s="133">
        <f>'Moving Beyond the Page'!A62</f>
        <v>0</v>
      </c>
      <c r="C344" s="145">
        <f>'Moving Beyond the Page'!B62</f>
        <v>208</v>
      </c>
      <c r="D344" s="144" t="str">
        <f>'Moving Beyond the Page'!C62</f>
        <v>Concept 4: Relationships - Unit 3 - Iggie's House</v>
      </c>
      <c r="E344" s="143" t="str">
        <f>'Moving Beyond the Page'!D62</f>
        <v>Age 7-9</v>
      </c>
      <c r="F344" s="143" t="str">
        <f>'Moving Beyond the Page'!E62</f>
        <v>Moving Beyond the Page</v>
      </c>
      <c r="G344" s="143" t="str">
        <f>'Moving Beyond the Page'!F62</f>
        <v>Language Arts</v>
      </c>
      <c r="H344" s="318">
        <f>'Moving Beyond the Page'!G62</f>
        <v>23.98</v>
      </c>
      <c r="I344" s="318">
        <f>'Moving Beyond the Page'!H62</f>
        <v>27.576999999999998</v>
      </c>
      <c r="J344" s="318">
        <f>'Moving Beyond the Page'!I62</f>
        <v>0</v>
      </c>
    </row>
    <row r="345" spans="1:10" ht="14.1" hidden="1" customHeight="1" x14ac:dyDescent="0.2">
      <c r="A345" s="137">
        <f>SLP!$B$3</f>
        <v>0</v>
      </c>
      <c r="B345" s="133">
        <f>'Moving Beyond the Page'!A63</f>
        <v>0</v>
      </c>
      <c r="C345" s="145">
        <f>'Moving Beyond the Page'!B63</f>
        <v>1006</v>
      </c>
      <c r="D345" s="144" t="str">
        <f>'Moving Beyond the Page'!C63</f>
        <v>Concept 4: Relationships - Unit 3 - Connected Cultures</v>
      </c>
      <c r="E345" s="143" t="str">
        <f>'Moving Beyond the Page'!D63</f>
        <v>Age 7-9</v>
      </c>
      <c r="F345" s="143" t="str">
        <f>'Moving Beyond the Page'!E63</f>
        <v>Moving Beyond the Page</v>
      </c>
      <c r="G345" s="143" t="str">
        <f>'Moving Beyond the Page'!F63</f>
        <v>Social Studies</v>
      </c>
      <c r="H345" s="318">
        <f>'Moving Beyond the Page'!G63</f>
        <v>26.98</v>
      </c>
      <c r="I345" s="318">
        <f>'Moving Beyond the Page'!H63</f>
        <v>31.026999999999997</v>
      </c>
      <c r="J345" s="318">
        <f>'Moving Beyond the Page'!I63</f>
        <v>0</v>
      </c>
    </row>
    <row r="346" spans="1:10" ht="14.1" hidden="1" customHeight="1" x14ac:dyDescent="0.2">
      <c r="A346" s="137">
        <f>SLP!$B$3</f>
        <v>0</v>
      </c>
      <c r="B346" s="142">
        <f>'Moving Beyond the Page'!A65</f>
        <v>0</v>
      </c>
      <c r="C346" s="145">
        <f>'Moving Beyond the Page'!B65</f>
        <v>392</v>
      </c>
      <c r="D346" s="144" t="str">
        <f>'Moving Beyond the Page'!C65</f>
        <v>8-10 LA,S,SS Curriculum w/books</v>
      </c>
      <c r="E346" s="143" t="str">
        <f>'Moving Beyond the Page'!D65</f>
        <v>Age 8-10</v>
      </c>
      <c r="F346" s="143" t="str">
        <f>'Moving Beyond the Page'!E65</f>
        <v>Moving Beyond the Page</v>
      </c>
      <c r="G346" s="143">
        <f>'Moving Beyond the Page'!F65</f>
        <v>0</v>
      </c>
      <c r="H346" s="318">
        <f>'Moving Beyond the Page'!G65</f>
        <v>403</v>
      </c>
      <c r="I346" s="318">
        <f>'Moving Beyond the Page'!H65</f>
        <v>463.45</v>
      </c>
      <c r="J346" s="318">
        <f>'Moving Beyond the Page'!I65</f>
        <v>0</v>
      </c>
    </row>
    <row r="347" spans="1:10" ht="14.1" hidden="1" customHeight="1" x14ac:dyDescent="0.2">
      <c r="A347" s="137">
        <f>SLP!$B$3</f>
        <v>0</v>
      </c>
      <c r="B347" s="142">
        <f>'Moving Beyond the Page'!A66</f>
        <v>0</v>
      </c>
      <c r="C347" s="145">
        <f>'Moving Beyond the Page'!B66</f>
        <v>484</v>
      </c>
      <c r="D347" s="144" t="str">
        <f>'Moving Beyond the Page'!C66</f>
        <v>8-10 Manipulatives</v>
      </c>
      <c r="E347" s="143" t="str">
        <f>'Moving Beyond the Page'!D66</f>
        <v>Age 8-10</v>
      </c>
      <c r="F347" s="143" t="str">
        <f>'Moving Beyond the Page'!E66</f>
        <v>Moving Beyond the Page</v>
      </c>
      <c r="G347" s="143">
        <f>'Moving Beyond the Page'!F66</f>
        <v>0</v>
      </c>
      <c r="H347" s="318">
        <f>'Moving Beyond the Page'!G66</f>
        <v>244.85</v>
      </c>
      <c r="I347" s="318">
        <f>'Moving Beyond the Page'!H66</f>
        <v>281.57749999999999</v>
      </c>
      <c r="J347" s="318">
        <f>'Moving Beyond the Page'!I66</f>
        <v>0</v>
      </c>
    </row>
    <row r="348" spans="1:10" ht="14.1" hidden="1" customHeight="1" x14ac:dyDescent="0.2">
      <c r="A348" s="137">
        <f>SLP!$B$3</f>
        <v>0</v>
      </c>
      <c r="B348" s="142">
        <f>'Moving Beyond the Page'!A67</f>
        <v>0</v>
      </c>
      <c r="C348" s="145">
        <f>'Moving Beyond the Page'!B67</f>
        <v>2621</v>
      </c>
      <c r="D348" s="144" t="str">
        <f>'Moving Beyond the Page'!C67</f>
        <v>8-10 Math Curriculum</v>
      </c>
      <c r="E348" s="143" t="str">
        <f>'Moving Beyond the Page'!D67</f>
        <v>Age 8-10</v>
      </c>
      <c r="F348" s="143" t="str">
        <f>'Moving Beyond the Page'!E67</f>
        <v>Moving Beyond the Page</v>
      </c>
      <c r="G348" s="143">
        <f>'Moving Beyond the Page'!F67</f>
        <v>0</v>
      </c>
      <c r="H348" s="318">
        <f>'Moving Beyond the Page'!G67</f>
        <v>91</v>
      </c>
      <c r="I348" s="318">
        <f>'Moving Beyond the Page'!H67</f>
        <v>104.64999999999999</v>
      </c>
      <c r="J348" s="318">
        <f>'Moving Beyond the Page'!I67</f>
        <v>0</v>
      </c>
    </row>
    <row r="349" spans="1:10" ht="14.1" hidden="1" customHeight="1" x14ac:dyDescent="0.2">
      <c r="A349" s="137">
        <f>SLP!$B$3</f>
        <v>0</v>
      </c>
      <c r="B349" s="142">
        <f>'Moving Beyond the Page'!A68</f>
        <v>0</v>
      </c>
      <c r="C349" s="145">
        <f>'Moving Beyond the Page'!B68</f>
        <v>2625</v>
      </c>
      <c r="D349" s="144" t="str">
        <f>'Moving Beyond the Page'!C68</f>
        <v>8-10 Math Manipulatives</v>
      </c>
      <c r="E349" s="143" t="str">
        <f>'Moving Beyond the Page'!D68</f>
        <v>Age 8-10</v>
      </c>
      <c r="F349" s="143" t="str">
        <f>'Moving Beyond the Page'!E68</f>
        <v>Moving Beyond the Page</v>
      </c>
      <c r="G349" s="143">
        <f>'Moving Beyond the Page'!F68</f>
        <v>0</v>
      </c>
      <c r="H349" s="318">
        <f>'Moving Beyond the Page'!G68</f>
        <v>68.25</v>
      </c>
      <c r="I349" s="318">
        <f>'Moving Beyond the Page'!H68</f>
        <v>78.487499999999997</v>
      </c>
      <c r="J349" s="318">
        <f>'Moving Beyond the Page'!I68</f>
        <v>0</v>
      </c>
    </row>
    <row r="350" spans="1:10" ht="14.1" hidden="1" customHeight="1" x14ac:dyDescent="0.2">
      <c r="A350" s="137">
        <f>SLP!$B$3</f>
        <v>0</v>
      </c>
      <c r="B350" s="133">
        <f>'Moving Beyond the Page'!A70</f>
        <v>0</v>
      </c>
      <c r="C350" s="145">
        <f>'Moving Beyond the Page'!B70</f>
        <v>304</v>
      </c>
      <c r="D350" s="144" t="str">
        <f>'Moving Beyond the Page'!C70</f>
        <v>Concept 1: Interdependence - Unit 1 - Little House in the Big Woods</v>
      </c>
      <c r="E350" s="143" t="str">
        <f>'Moving Beyond the Page'!D70</f>
        <v>Age 8-10</v>
      </c>
      <c r="F350" s="143" t="str">
        <f>'Moving Beyond the Page'!E70</f>
        <v>Moving Beyond the Page</v>
      </c>
      <c r="G350" s="143" t="str">
        <f>'Moving Beyond the Page'!F70</f>
        <v>Language Arts</v>
      </c>
      <c r="H350" s="318">
        <f>'Moving Beyond the Page'!G70</f>
        <v>23.98</v>
      </c>
      <c r="I350" s="318">
        <f>'Moving Beyond the Page'!H70</f>
        <v>27.576999999999998</v>
      </c>
      <c r="J350" s="318">
        <f>'Moving Beyond the Page'!I70</f>
        <v>0</v>
      </c>
    </row>
    <row r="351" spans="1:10" ht="14.1" hidden="1" customHeight="1" x14ac:dyDescent="0.2">
      <c r="A351" s="137">
        <f>SLP!$B$3</f>
        <v>0</v>
      </c>
      <c r="B351" s="133">
        <f>'Moving Beyond the Page'!A71</f>
        <v>0</v>
      </c>
      <c r="C351" s="145">
        <f>'Moving Beyond the Page'!B71</f>
        <v>920</v>
      </c>
      <c r="D351" s="144" t="str">
        <f>'Moving Beyond the Page'!C71</f>
        <v>Concept 1: Interdependence - Unit 1 - Dirt and Plants</v>
      </c>
      <c r="E351" s="143" t="str">
        <f>'Moving Beyond the Page'!D71</f>
        <v>Age 8-10</v>
      </c>
      <c r="F351" s="143" t="str">
        <f>'Moving Beyond the Page'!E71</f>
        <v>Moving Beyond the Page</v>
      </c>
      <c r="G351" s="143" t="str">
        <f>'Moving Beyond the Page'!F71</f>
        <v>Science</v>
      </c>
      <c r="H351" s="318">
        <f>'Moving Beyond the Page'!G71</f>
        <v>53.93</v>
      </c>
      <c r="I351" s="318">
        <f>'Moving Beyond the Page'!H71</f>
        <v>62.019499999999994</v>
      </c>
      <c r="J351" s="318">
        <f>'Moving Beyond the Page'!I71</f>
        <v>0</v>
      </c>
    </row>
    <row r="352" spans="1:10" ht="14.1" hidden="1" customHeight="1" x14ac:dyDescent="0.2">
      <c r="A352" s="137">
        <f>SLP!$B$3</f>
        <v>0</v>
      </c>
      <c r="B352" s="133">
        <f>'Moving Beyond the Page'!A73</f>
        <v>0</v>
      </c>
      <c r="C352" s="145">
        <f>'Moving Beyond the Page'!B73</f>
        <v>305</v>
      </c>
      <c r="D352" s="144" t="str">
        <f>'Moving Beyond the Page'!C73</f>
        <v>Concept 1: Interdependence - Unit 2 - The Sign of the Beaver</v>
      </c>
      <c r="E352" s="143" t="str">
        <f>'Moving Beyond the Page'!D73</f>
        <v>Age 8-10</v>
      </c>
      <c r="F352" s="143" t="str">
        <f>'Moving Beyond the Page'!E73</f>
        <v>Moving Beyond the Page</v>
      </c>
      <c r="G352" s="143" t="str">
        <f>'Moving Beyond the Page'!F73</f>
        <v>Language Arts</v>
      </c>
      <c r="H352" s="318">
        <f>'Moving Beyond the Page'!G73</f>
        <v>23.98</v>
      </c>
      <c r="I352" s="318">
        <f>'Moving Beyond the Page'!H73</f>
        <v>27.576999999999998</v>
      </c>
      <c r="J352" s="318">
        <f>'Moving Beyond the Page'!I73</f>
        <v>0</v>
      </c>
    </row>
    <row r="353" spans="1:10" ht="14.1" hidden="1" customHeight="1" x14ac:dyDescent="0.2">
      <c r="A353" s="137">
        <f>SLP!$B$3</f>
        <v>0</v>
      </c>
      <c r="B353" s="133">
        <f>'Moving Beyond the Page'!A74</f>
        <v>0</v>
      </c>
      <c r="C353" s="145">
        <f>'Moving Beyond the Page'!B74</f>
        <v>1007</v>
      </c>
      <c r="D353" s="144" t="str">
        <f>'Moving Beyond the Page'!C74</f>
        <v>Concept 1: Interdependence - Unit 2 - Native Americans</v>
      </c>
      <c r="E353" s="143" t="str">
        <f>'Moving Beyond the Page'!D74</f>
        <v>Age 8-10</v>
      </c>
      <c r="F353" s="143" t="str">
        <f>'Moving Beyond the Page'!E74</f>
        <v>Moving Beyond the Page</v>
      </c>
      <c r="G353" s="143" t="str">
        <f>'Moving Beyond the Page'!F74</f>
        <v>Social Studies</v>
      </c>
      <c r="H353" s="318">
        <f>'Moving Beyond the Page'!G74</f>
        <v>28.93</v>
      </c>
      <c r="I353" s="318">
        <f>'Moving Beyond the Page'!H74</f>
        <v>33.269499999999994</v>
      </c>
      <c r="J353" s="318">
        <f>'Moving Beyond the Page'!I74</f>
        <v>0</v>
      </c>
    </row>
    <row r="354" spans="1:10" ht="14.1" hidden="1" customHeight="1" x14ac:dyDescent="0.2">
      <c r="A354" s="137">
        <f>SLP!$B$3</f>
        <v>0</v>
      </c>
      <c r="B354" s="133">
        <f>'Moving Beyond the Page'!A76</f>
        <v>0</v>
      </c>
      <c r="C354" s="145">
        <f>'Moving Beyond the Page'!B76</f>
        <v>306</v>
      </c>
      <c r="D354" s="144" t="str">
        <f>'Moving Beyond the Page'!C76</f>
        <v>Concept 1: Interdependence - Unit 3 - Native Americans Animal Stories</v>
      </c>
      <c r="E354" s="143" t="str">
        <f>'Moving Beyond the Page'!D76</f>
        <v>Age 8-10</v>
      </c>
      <c r="F354" s="143" t="str">
        <f>'Moving Beyond the Page'!E76</f>
        <v>Moving Beyond the Page</v>
      </c>
      <c r="G354" s="143" t="str">
        <f>'Moving Beyond the Page'!F76</f>
        <v>Language Arts</v>
      </c>
      <c r="H354" s="318">
        <f>'Moving Beyond the Page'!G76</f>
        <v>34.94</v>
      </c>
      <c r="I354" s="318">
        <f>'Moving Beyond the Page'!H76</f>
        <v>40.180999999999997</v>
      </c>
      <c r="J354" s="318">
        <f>'Moving Beyond the Page'!I76</f>
        <v>0</v>
      </c>
    </row>
    <row r="355" spans="1:10" ht="14.1" hidden="1" customHeight="1" x14ac:dyDescent="0.2">
      <c r="A355" s="137">
        <f>SLP!$B$3</f>
        <v>0</v>
      </c>
      <c r="B355" s="133">
        <f>'Moving Beyond the Page'!A77</f>
        <v>0</v>
      </c>
      <c r="C355" s="145">
        <f>'Moving Beyond the Page'!B77</f>
        <v>1081</v>
      </c>
      <c r="D355" s="144" t="str">
        <f>'Moving Beyond the Page'!C77</f>
        <v>Concept 1: Interdependence - Unit 3 - Ecosystems and Ecology</v>
      </c>
      <c r="E355" s="143" t="str">
        <f>'Moving Beyond the Page'!D77</f>
        <v>Age 8-10</v>
      </c>
      <c r="F355" s="143" t="str">
        <f>'Moving Beyond the Page'!E77</f>
        <v>Moving Beyond the Page</v>
      </c>
      <c r="G355" s="143" t="str">
        <f>'Moving Beyond the Page'!F77</f>
        <v>Science</v>
      </c>
      <c r="H355" s="318">
        <f>'Moving Beyond the Page'!G77</f>
        <v>46.98</v>
      </c>
      <c r="I355" s="318">
        <f>'Moving Beyond the Page'!H77</f>
        <v>54.026999999999994</v>
      </c>
      <c r="J355" s="318">
        <f>'Moving Beyond the Page'!I77</f>
        <v>0</v>
      </c>
    </row>
    <row r="356" spans="1:10" ht="14.1" hidden="1" customHeight="1" x14ac:dyDescent="0.2">
      <c r="A356" s="137">
        <f>SLP!$B$3</f>
        <v>0</v>
      </c>
      <c r="B356" s="133">
        <f>'Moving Beyond the Page'!A79</f>
        <v>0</v>
      </c>
      <c r="C356" s="145">
        <f>'Moving Beyond the Page'!B79</f>
        <v>327</v>
      </c>
      <c r="D356" s="144" t="str">
        <f>'Moving Beyond the Page'!C79</f>
        <v>Concept 2: Force and Power - Unit 1 - Ben and Me</v>
      </c>
      <c r="E356" s="143" t="str">
        <f>'Moving Beyond the Page'!D79</f>
        <v>Age 8-10</v>
      </c>
      <c r="F356" s="143" t="str">
        <f>'Moving Beyond the Page'!E79</f>
        <v>Moving Beyond the Page</v>
      </c>
      <c r="G356" s="143" t="str">
        <f>'Moving Beyond the Page'!F79</f>
        <v>Language Arts</v>
      </c>
      <c r="H356" s="318">
        <f>'Moving Beyond the Page'!G79</f>
        <v>33.18</v>
      </c>
      <c r="I356" s="318">
        <f>'Moving Beyond the Page'!H79</f>
        <v>38.156999999999996</v>
      </c>
      <c r="J356" s="318">
        <f>'Moving Beyond the Page'!I79</f>
        <v>0</v>
      </c>
    </row>
    <row r="357" spans="1:10" ht="14.1" hidden="1" customHeight="1" x14ac:dyDescent="0.2">
      <c r="A357" s="137">
        <f>SLP!$B$3</f>
        <v>0</v>
      </c>
      <c r="B357" s="133">
        <f>'Moving Beyond the Page'!A80</f>
        <v>0</v>
      </c>
      <c r="C357" s="145">
        <f>'Moving Beyond the Page'!B80</f>
        <v>921</v>
      </c>
      <c r="D357" s="144" t="str">
        <f>'Moving Beyond the Page'!C80</f>
        <v>Concept 2: Force and Power - Unit 1 - Magnetism and Electricity</v>
      </c>
      <c r="E357" s="143" t="str">
        <f>'Moving Beyond the Page'!D80</f>
        <v>Age 8-10</v>
      </c>
      <c r="F357" s="143" t="str">
        <f>'Moving Beyond the Page'!E80</f>
        <v>Moving Beyond the Page</v>
      </c>
      <c r="G357" s="143" t="str">
        <f>'Moving Beyond the Page'!F80</f>
        <v>Science</v>
      </c>
      <c r="H357" s="318">
        <f>'Moving Beyond the Page'!G80</f>
        <v>94.92</v>
      </c>
      <c r="I357" s="318">
        <f>'Moving Beyond the Page'!H80</f>
        <v>109.15799999999999</v>
      </c>
      <c r="J357" s="318">
        <f>'Moving Beyond the Page'!I80</f>
        <v>0</v>
      </c>
    </row>
    <row r="358" spans="1:10" ht="14.1" hidden="1" customHeight="1" x14ac:dyDescent="0.2">
      <c r="A358" s="137">
        <f>SLP!$B$3</f>
        <v>0</v>
      </c>
      <c r="B358" s="133">
        <f>'Moving Beyond the Page'!A82</f>
        <v>0</v>
      </c>
      <c r="C358" s="145">
        <f>'Moving Beyond the Page'!B82</f>
        <v>328</v>
      </c>
      <c r="D358" s="144" t="str">
        <f>'Moving Beyond the Page'!C82</f>
        <v>Concept 2: Force and Power - Unit 2 - The Lion, the Witch and the Wardrobe</v>
      </c>
      <c r="E358" s="143" t="str">
        <f>'Moving Beyond the Page'!D82</f>
        <v>Age 8-10</v>
      </c>
      <c r="F358" s="143" t="str">
        <f>'Moving Beyond the Page'!E82</f>
        <v>Moving Beyond the Page</v>
      </c>
      <c r="G358" s="143" t="str">
        <f>'Moving Beyond the Page'!F82</f>
        <v>Language Arts</v>
      </c>
      <c r="H358" s="318">
        <f>'Moving Beyond the Page'!G82</f>
        <v>25.98</v>
      </c>
      <c r="I358" s="318">
        <f>'Moving Beyond the Page'!H82</f>
        <v>29.876999999999999</v>
      </c>
      <c r="J358" s="318">
        <f>'Moving Beyond the Page'!I82</f>
        <v>0</v>
      </c>
    </row>
    <row r="359" spans="1:10" ht="14.1" hidden="1" customHeight="1" x14ac:dyDescent="0.2">
      <c r="A359" s="137">
        <f>SLP!$B$3</f>
        <v>0</v>
      </c>
      <c r="B359" s="133">
        <f>'Moving Beyond the Page'!A83</f>
        <v>0</v>
      </c>
      <c r="C359" s="145">
        <f>'Moving Beyond the Page'!B83</f>
        <v>1008</v>
      </c>
      <c r="D359" s="144" t="str">
        <f>'Moving Beyond the Page'!C83</f>
        <v>Concept 2: Force and Power - Unit 2 - The Power of People</v>
      </c>
      <c r="E359" s="143" t="str">
        <f>'Moving Beyond the Page'!D83</f>
        <v>Age 8-10</v>
      </c>
      <c r="F359" s="143" t="str">
        <f>'Moving Beyond the Page'!E83</f>
        <v>Moving Beyond the Page</v>
      </c>
      <c r="G359" s="143" t="str">
        <f>'Moving Beyond the Page'!F83</f>
        <v>Social Studies</v>
      </c>
      <c r="H359" s="318">
        <f>'Moving Beyond the Page'!G83</f>
        <v>23.94</v>
      </c>
      <c r="I359" s="318">
        <f>'Moving Beyond the Page'!H83</f>
        <v>27.530999999999999</v>
      </c>
      <c r="J359" s="318">
        <f>'Moving Beyond the Page'!I83</f>
        <v>0</v>
      </c>
    </row>
    <row r="360" spans="1:10" ht="14.1" hidden="1" customHeight="1" x14ac:dyDescent="0.2">
      <c r="A360" s="137">
        <f>SLP!$B$3</f>
        <v>0</v>
      </c>
      <c r="B360" s="133">
        <f>'Moving Beyond the Page'!A85</f>
        <v>0</v>
      </c>
      <c r="C360" s="145">
        <f>'Moving Beyond the Page'!B85</f>
        <v>329</v>
      </c>
      <c r="D360" s="144" t="str">
        <f>'Moving Beyond the Page'!C85</f>
        <v>Concept 2: Force and Power - Unit 3 - The BFG</v>
      </c>
      <c r="E360" s="143" t="str">
        <f>'Moving Beyond the Page'!D85</f>
        <v>Age 8-10</v>
      </c>
      <c r="F360" s="143" t="str">
        <f>'Moving Beyond the Page'!E85</f>
        <v>Moving Beyond the Page</v>
      </c>
      <c r="G360" s="143" t="str">
        <f>'Moving Beyond the Page'!F85</f>
        <v>Language Arts</v>
      </c>
      <c r="H360" s="318">
        <f>'Moving Beyond the Page'!G85</f>
        <v>23.98</v>
      </c>
      <c r="I360" s="318">
        <f>'Moving Beyond the Page'!H85</f>
        <v>27.576999999999998</v>
      </c>
      <c r="J360" s="318">
        <f>'Moving Beyond the Page'!I85</f>
        <v>0</v>
      </c>
    </row>
    <row r="361" spans="1:10" ht="14.1" hidden="1" customHeight="1" x14ac:dyDescent="0.2">
      <c r="A361" s="137">
        <f>SLP!$B$3</f>
        <v>0</v>
      </c>
      <c r="B361" s="133">
        <f>'Moving Beyond the Page'!A86</f>
        <v>0</v>
      </c>
      <c r="C361" s="145">
        <f>'Moving Beyond the Page'!B86</f>
        <v>922</v>
      </c>
      <c r="D361" s="144" t="str">
        <f>'Moving Beyond the Page'!C86</f>
        <v>Concept 2: Force and Power - Unit 3 - Forces of Nature</v>
      </c>
      <c r="E361" s="143" t="str">
        <f>'Moving Beyond the Page'!D86</f>
        <v>Age 8-10</v>
      </c>
      <c r="F361" s="143" t="str">
        <f>'Moving Beyond the Page'!E86</f>
        <v>Moving Beyond the Page</v>
      </c>
      <c r="G361" s="143" t="str">
        <f>'Moving Beyond the Page'!F86</f>
        <v>Science</v>
      </c>
      <c r="H361" s="318">
        <f>'Moving Beyond the Page'!G86</f>
        <v>75.97</v>
      </c>
      <c r="I361" s="318">
        <f>'Moving Beyond the Page'!H86</f>
        <v>87.365499999999997</v>
      </c>
      <c r="J361" s="318">
        <f>'Moving Beyond the Page'!I86</f>
        <v>0</v>
      </c>
    </row>
    <row r="362" spans="1:10" ht="14.1" hidden="1" customHeight="1" x14ac:dyDescent="0.2">
      <c r="A362" s="137">
        <f>SLP!$B$3</f>
        <v>0</v>
      </c>
      <c r="B362" s="133">
        <f>'Moving Beyond the Page'!A88</f>
        <v>0</v>
      </c>
      <c r="C362" s="145">
        <f>'Moving Beyond the Page'!B88</f>
        <v>388</v>
      </c>
      <c r="D362" s="144" t="str">
        <f>'Moving Beyond the Page'!C88</f>
        <v>Concept 3: Similarities and Differences - Unit 1 - Stories from Africa and Asia</v>
      </c>
      <c r="E362" s="143" t="str">
        <f>'Moving Beyond the Page'!D88</f>
        <v>Age 8-10</v>
      </c>
      <c r="F362" s="143" t="str">
        <f>'Moving Beyond the Page'!E88</f>
        <v>Moving Beyond the Page</v>
      </c>
      <c r="G362" s="143" t="str">
        <f>'Moving Beyond the Page'!F88</f>
        <v>Language Arts</v>
      </c>
      <c r="H362" s="318">
        <f>'Moving Beyond the Page'!G88</f>
        <v>32.47</v>
      </c>
      <c r="I362" s="318">
        <f>'Moving Beyond the Page'!H88</f>
        <v>37.340499999999999</v>
      </c>
      <c r="J362" s="318">
        <f>'Moving Beyond the Page'!I88</f>
        <v>0</v>
      </c>
    </row>
    <row r="363" spans="1:10" ht="14.1" hidden="1" customHeight="1" x14ac:dyDescent="0.2">
      <c r="A363" s="137">
        <f>SLP!$B$3</f>
        <v>0</v>
      </c>
      <c r="B363" s="133">
        <f>'Moving Beyond the Page'!A89</f>
        <v>0</v>
      </c>
      <c r="C363" s="145">
        <f>'Moving Beyond the Page'!B89</f>
        <v>1009</v>
      </c>
      <c r="D363" s="144" t="str">
        <f>'Moving Beyond the Page'!C89</f>
        <v>Concept 3: Similarities and Differences - Unit 1 - Africa and Asia</v>
      </c>
      <c r="E363" s="143" t="str">
        <f>'Moving Beyond the Page'!D89</f>
        <v>Age 8-10</v>
      </c>
      <c r="F363" s="143" t="str">
        <f>'Moving Beyond the Page'!E89</f>
        <v>Moving Beyond the Page</v>
      </c>
      <c r="G363" s="143" t="str">
        <f>'Moving Beyond the Page'!F89</f>
        <v>Social Studies</v>
      </c>
      <c r="H363" s="318">
        <f>'Moving Beyond the Page'!G89</f>
        <v>39.880000000000003</v>
      </c>
      <c r="I363" s="318">
        <f>'Moving Beyond the Page'!H89</f>
        <v>45.862000000000002</v>
      </c>
      <c r="J363" s="318">
        <f>'Moving Beyond the Page'!I89</f>
        <v>0</v>
      </c>
    </row>
    <row r="364" spans="1:10" ht="14.1" hidden="1" customHeight="1" x14ac:dyDescent="0.2">
      <c r="A364" s="137">
        <f>SLP!$B$3</f>
        <v>0</v>
      </c>
      <c r="B364" s="133">
        <f>'Moving Beyond the Page'!A91</f>
        <v>0</v>
      </c>
      <c r="C364" s="145">
        <f>'Moving Beyond the Page'!B91</f>
        <v>389</v>
      </c>
      <c r="D364" s="144" t="str">
        <f>'Moving Beyond the Page'!C91</f>
        <v>Concept 3: Similarities and Differences - Unit 2 - Holes</v>
      </c>
      <c r="E364" s="143" t="str">
        <f>'Moving Beyond the Page'!D91</f>
        <v>Age 8-10</v>
      </c>
      <c r="F364" s="143" t="str">
        <f>'Moving Beyond the Page'!E91</f>
        <v>Moving Beyond the Page</v>
      </c>
      <c r="G364" s="143" t="str">
        <f>'Moving Beyond the Page'!F91</f>
        <v>Language Arts</v>
      </c>
      <c r="H364" s="318">
        <f>'Moving Beyond the Page'!G91</f>
        <v>23.98</v>
      </c>
      <c r="I364" s="318">
        <f>'Moving Beyond the Page'!H91</f>
        <v>27.576999999999998</v>
      </c>
      <c r="J364" s="318">
        <f>'Moving Beyond the Page'!I91</f>
        <v>0</v>
      </c>
    </row>
    <row r="365" spans="1:10" ht="14.1" hidden="1" customHeight="1" x14ac:dyDescent="0.2">
      <c r="A365" s="137">
        <f>SLP!$B$3</f>
        <v>0</v>
      </c>
      <c r="B365" s="133">
        <f>'Moving Beyond the Page'!A92</f>
        <v>0</v>
      </c>
      <c r="C365" s="145">
        <f>'Moving Beyond the Page'!B92</f>
        <v>923</v>
      </c>
      <c r="D365" s="144" t="str">
        <f>'Moving Beyond the Page'!C92</f>
        <v>Concept 3: Similarities and Differences - Unit 2 - Rocks and Minerals</v>
      </c>
      <c r="E365" s="143" t="str">
        <f>'Moving Beyond the Page'!D92</f>
        <v>Age 8-10</v>
      </c>
      <c r="F365" s="143" t="str">
        <f>'Moving Beyond the Page'!E92</f>
        <v>Moving Beyond the Page</v>
      </c>
      <c r="G365" s="143" t="str">
        <f>'Moving Beyond the Page'!F92</f>
        <v>Science</v>
      </c>
      <c r="H365" s="318">
        <f>'Moving Beyond the Page'!G92</f>
        <v>64.89</v>
      </c>
      <c r="I365" s="318">
        <f>'Moving Beyond the Page'!H92</f>
        <v>74.623499999999993</v>
      </c>
      <c r="J365" s="318">
        <f>'Moving Beyond the Page'!I92</f>
        <v>0</v>
      </c>
    </row>
    <row r="366" spans="1:10" ht="14.1" hidden="1" customHeight="1" x14ac:dyDescent="0.2">
      <c r="A366" s="137">
        <f>SLP!$B$3</f>
        <v>0</v>
      </c>
      <c r="B366" s="133">
        <f>'Moving Beyond the Page'!A94</f>
        <v>0</v>
      </c>
      <c r="C366" s="145">
        <f>'Moving Beyond the Page'!B94</f>
        <v>390</v>
      </c>
      <c r="D366" s="144" t="str">
        <f>'Moving Beyond the Page'!C94</f>
        <v>Concept 3: Similarities and Differences - Unit 3 - Stories From Europe</v>
      </c>
      <c r="E366" s="143" t="str">
        <f>'Moving Beyond the Page'!D94</f>
        <v>Age 8-10</v>
      </c>
      <c r="F366" s="143" t="str">
        <f>'Moving Beyond the Page'!E94</f>
        <v>Moving Beyond the Page</v>
      </c>
      <c r="G366" s="143" t="str">
        <f>'Moving Beyond the Page'!F94</f>
        <v>Language Arts</v>
      </c>
      <c r="H366" s="318">
        <f>'Moving Beyond the Page'!G94</f>
        <v>44.93</v>
      </c>
      <c r="I366" s="318">
        <f>'Moving Beyond the Page'!H94</f>
        <v>51.669499999999992</v>
      </c>
      <c r="J366" s="318">
        <f>'Moving Beyond the Page'!I94</f>
        <v>0</v>
      </c>
    </row>
    <row r="367" spans="1:10" ht="14.1" hidden="1" customHeight="1" x14ac:dyDescent="0.2">
      <c r="A367" s="137">
        <f>SLP!$B$3</f>
        <v>0</v>
      </c>
      <c r="B367" s="133">
        <f>'Moving Beyond the Page'!A95</f>
        <v>0</v>
      </c>
      <c r="C367" s="145">
        <f>'Moving Beyond the Page'!B95</f>
        <v>1010</v>
      </c>
      <c r="D367" s="144" t="str">
        <f>'Moving Beyond the Page'!C95</f>
        <v>Concept 3: Similarities and Differences - Unit 3 - Europe</v>
      </c>
      <c r="E367" s="143" t="str">
        <f>'Moving Beyond the Page'!D95</f>
        <v>Age 8-10</v>
      </c>
      <c r="F367" s="143" t="str">
        <f>'Moving Beyond the Page'!E95</f>
        <v>Moving Beyond the Page</v>
      </c>
      <c r="G367" s="143" t="str">
        <f>'Moving Beyond the Page'!F95</f>
        <v>Social Studies</v>
      </c>
      <c r="H367" s="318">
        <f>'Moving Beyond the Page'!G95</f>
        <v>32.89</v>
      </c>
      <c r="I367" s="318">
        <f>'Moving Beyond the Page'!H95</f>
        <v>37.823499999999996</v>
      </c>
      <c r="J367" s="318">
        <f>'Moving Beyond the Page'!I95</f>
        <v>0</v>
      </c>
    </row>
    <row r="368" spans="1:10" ht="14.1" hidden="1" customHeight="1" x14ac:dyDescent="0.2">
      <c r="A368" s="137">
        <f>SLP!$B$3</f>
        <v>0</v>
      </c>
      <c r="B368" s="133">
        <f>'Moving Beyond the Page'!A97</f>
        <v>0</v>
      </c>
      <c r="C368" s="145">
        <f>'Moving Beyond the Page'!B97</f>
        <v>361</v>
      </c>
      <c r="D368" s="144" t="str">
        <f>'Moving Beyond the Page'!C97</f>
        <v>Concept 4: Exploration and Survival - Unit 1 - Abel's Island</v>
      </c>
      <c r="E368" s="143" t="str">
        <f>'Moving Beyond the Page'!D97</f>
        <v>Age 8-10</v>
      </c>
      <c r="F368" s="143" t="str">
        <f>'Moving Beyond the Page'!E97</f>
        <v>Moving Beyond the Page</v>
      </c>
      <c r="G368" s="143" t="str">
        <f>'Moving Beyond the Page'!F97</f>
        <v>Language Arts</v>
      </c>
      <c r="H368" s="318">
        <f>'Moving Beyond the Page'!G97</f>
        <v>23.98</v>
      </c>
      <c r="I368" s="318">
        <f>'Moving Beyond the Page'!H97</f>
        <v>27.576999999999998</v>
      </c>
      <c r="J368" s="318">
        <f>'Moving Beyond the Page'!I97</f>
        <v>0</v>
      </c>
    </row>
    <row r="369" spans="1:10" ht="14.1" hidden="1" customHeight="1" x14ac:dyDescent="0.2">
      <c r="A369" s="137">
        <f>SLP!$B$3</f>
        <v>0</v>
      </c>
      <c r="B369" s="133">
        <f>'Moving Beyond the Page'!A98</f>
        <v>0</v>
      </c>
      <c r="C369" s="145">
        <f>'Moving Beyond the Page'!B98</f>
        <v>924</v>
      </c>
      <c r="D369" s="144" t="str">
        <f>'Moving Beyond the Page'!C98</f>
        <v>Concept 4: Exploration and Survival - Unit 1 - Animal Adaptations</v>
      </c>
      <c r="E369" s="143" t="str">
        <f>'Moving Beyond the Page'!D98</f>
        <v>Age 8-10</v>
      </c>
      <c r="F369" s="143" t="str">
        <f>'Moving Beyond the Page'!E98</f>
        <v>Moving Beyond the Page</v>
      </c>
      <c r="G369" s="143" t="str">
        <f>'Moving Beyond the Page'!F98</f>
        <v>Science</v>
      </c>
      <c r="H369" s="318">
        <f>'Moving Beyond the Page'!G98</f>
        <v>69.94</v>
      </c>
      <c r="I369" s="318">
        <f>'Moving Beyond the Page'!H98</f>
        <v>80.430999999999997</v>
      </c>
      <c r="J369" s="318">
        <f>'Moving Beyond the Page'!I98</f>
        <v>0</v>
      </c>
    </row>
    <row r="370" spans="1:10" ht="14.1" hidden="1" customHeight="1" x14ac:dyDescent="0.2">
      <c r="A370" s="137">
        <f>SLP!$B$3</f>
        <v>0</v>
      </c>
      <c r="B370" s="133">
        <f>'Moving Beyond the Page'!A100</f>
        <v>0</v>
      </c>
      <c r="C370" s="145">
        <f>'Moving Beyond the Page'!B100</f>
        <v>362</v>
      </c>
      <c r="D370" s="144" t="str">
        <f>'Moving Beyond the Page'!C100</f>
        <v>Concept 4: Exploration and Survival - Unit 2 - Pedro's Journal</v>
      </c>
      <c r="E370" s="143" t="str">
        <f>'Moving Beyond the Page'!D100</f>
        <v>Age 8-10</v>
      </c>
      <c r="F370" s="143" t="str">
        <f>'Moving Beyond the Page'!E100</f>
        <v>Moving Beyond the Page</v>
      </c>
      <c r="G370" s="143" t="str">
        <f>'Moving Beyond the Page'!F100</f>
        <v>Language Arts</v>
      </c>
      <c r="H370" s="318">
        <f>'Moving Beyond the Page'!G100</f>
        <v>29.97</v>
      </c>
      <c r="I370" s="318">
        <f>'Moving Beyond the Page'!H100</f>
        <v>34.465499999999999</v>
      </c>
      <c r="J370" s="318">
        <f>'Moving Beyond the Page'!I100</f>
        <v>0</v>
      </c>
    </row>
    <row r="371" spans="1:10" ht="14.1" hidden="1" customHeight="1" x14ac:dyDescent="0.2">
      <c r="A371" s="137">
        <f>SLP!$B$3</f>
        <v>0</v>
      </c>
      <c r="B371" s="133">
        <f>'Moving Beyond the Page'!A101</f>
        <v>0</v>
      </c>
      <c r="C371" s="145">
        <f>'Moving Beyond the Page'!B101</f>
        <v>1011</v>
      </c>
      <c r="D371" s="144" t="str">
        <f>'Moving Beyond the Page'!C101</f>
        <v>Concept 4: Exploration and Survival - Unit 2 - Early Explorers</v>
      </c>
      <c r="E371" s="143" t="str">
        <f>'Moving Beyond the Page'!D101</f>
        <v>Age 8-10</v>
      </c>
      <c r="F371" s="143" t="str">
        <f>'Moving Beyond the Page'!E101</f>
        <v>Moving Beyond the Page</v>
      </c>
      <c r="G371" s="143" t="str">
        <f>'Moving Beyond the Page'!F101</f>
        <v>Social Studies</v>
      </c>
      <c r="H371" s="318">
        <f>'Moving Beyond the Page'!G101</f>
        <v>37.97</v>
      </c>
      <c r="I371" s="318">
        <f>'Moving Beyond the Page'!H101</f>
        <v>43.665499999999994</v>
      </c>
      <c r="J371" s="318">
        <f>'Moving Beyond the Page'!I101</f>
        <v>0</v>
      </c>
    </row>
    <row r="372" spans="1:10" ht="14.1" hidden="1" customHeight="1" x14ac:dyDescent="0.2">
      <c r="A372" s="137">
        <f>SLP!$B$3</f>
        <v>0</v>
      </c>
      <c r="B372" s="133">
        <f>'Moving Beyond the Page'!A103</f>
        <v>0</v>
      </c>
      <c r="C372" s="145">
        <f>'Moving Beyond the Page'!B103</f>
        <v>363</v>
      </c>
      <c r="D372" s="144" t="str">
        <f>'Moving Beyond the Page'!C103</f>
        <v>Concept 4: Exploration and Survival - Unit 3 - Mrs. Frisby and the Rats of NIMH</v>
      </c>
      <c r="E372" s="143" t="str">
        <f>'Moving Beyond the Page'!D103</f>
        <v>Age 8-10</v>
      </c>
      <c r="F372" s="143" t="str">
        <f>'Moving Beyond the Page'!E103</f>
        <v>Moving Beyond the Page</v>
      </c>
      <c r="G372" s="143" t="str">
        <f>'Moving Beyond the Page'!F103</f>
        <v>Language Arts</v>
      </c>
      <c r="H372" s="318">
        <f>'Moving Beyond the Page'!G103</f>
        <v>23.98</v>
      </c>
      <c r="I372" s="318">
        <f>'Moving Beyond the Page'!H103</f>
        <v>27.576999999999998</v>
      </c>
      <c r="J372" s="318">
        <f>'Moving Beyond the Page'!I103</f>
        <v>0</v>
      </c>
    </row>
    <row r="373" spans="1:10" ht="14.1" hidden="1" customHeight="1" x14ac:dyDescent="0.2">
      <c r="A373" s="137">
        <f>SLP!$B$3</f>
        <v>0</v>
      </c>
      <c r="B373" s="133">
        <f>'Moving Beyond the Page'!A104</f>
        <v>0</v>
      </c>
      <c r="C373" s="145">
        <f>'Moving Beyond the Page'!B104</f>
        <v>925</v>
      </c>
      <c r="D373" s="144" t="str">
        <f>'Moving Beyond the Page'!C104</f>
        <v>Concept 4: Exploration and Survival - Unit 3 - Work, Tools, and Simple Machines</v>
      </c>
      <c r="E373" s="143" t="str">
        <f>'Moving Beyond the Page'!D104</f>
        <v>Age 8-10</v>
      </c>
      <c r="F373" s="143" t="str">
        <f>'Moving Beyond the Page'!E104</f>
        <v>Moving Beyond the Page</v>
      </c>
      <c r="G373" s="143" t="str">
        <f>'Moving Beyond the Page'!F104</f>
        <v>Science</v>
      </c>
      <c r="H373" s="318">
        <f>'Moving Beyond the Page'!G104</f>
        <v>61.99</v>
      </c>
      <c r="I373" s="318">
        <f>'Moving Beyond the Page'!H104</f>
        <v>71.288499999999999</v>
      </c>
      <c r="J373" s="318">
        <f>'Moving Beyond the Page'!I104</f>
        <v>0</v>
      </c>
    </row>
    <row r="374" spans="1:10" ht="14.1" hidden="1" customHeight="1" x14ac:dyDescent="0.2">
      <c r="A374" s="137">
        <f>SLP!$B$3</f>
        <v>0</v>
      </c>
      <c r="B374" s="142">
        <f>'Moving Beyond the Page'!A106</f>
        <v>0</v>
      </c>
      <c r="C374" s="145">
        <f>'Moving Beyond the Page'!B106</f>
        <v>521</v>
      </c>
      <c r="D374" s="144" t="str">
        <f>'Moving Beyond the Page'!C106</f>
        <v>9-11 Full Year Curriculum w/books</v>
      </c>
      <c r="E374" s="143" t="str">
        <f>'Moving Beyond the Page'!D106</f>
        <v>Age 9-11</v>
      </c>
      <c r="F374" s="143" t="str">
        <f>'Moving Beyond the Page'!E106</f>
        <v>Moving Beyond the Page</v>
      </c>
      <c r="G374" s="143">
        <f>'Moving Beyond the Page'!F106</f>
        <v>0</v>
      </c>
      <c r="H374" s="318">
        <f>'Moving Beyond the Page'!G106</f>
        <v>409</v>
      </c>
      <c r="I374" s="318">
        <f>'Moving Beyond the Page'!H106</f>
        <v>470.34999999999997</v>
      </c>
      <c r="J374" s="318">
        <f>'Moving Beyond the Page'!I106</f>
        <v>0</v>
      </c>
    </row>
    <row r="375" spans="1:10" ht="14.1" hidden="1" customHeight="1" x14ac:dyDescent="0.2">
      <c r="A375" s="137">
        <f>SLP!$B$3</f>
        <v>0</v>
      </c>
      <c r="B375" s="142">
        <f>'Moving Beyond the Page'!A107</f>
        <v>0</v>
      </c>
      <c r="C375" s="145">
        <f>'Moving Beyond the Page'!B107</f>
        <v>530</v>
      </c>
      <c r="D375" s="144" t="str">
        <f>'Moving Beyond the Page'!C107</f>
        <v>9-11 Manipulatives</v>
      </c>
      <c r="E375" s="143" t="str">
        <f>'Moving Beyond the Page'!D107</f>
        <v>Age 9-11</v>
      </c>
      <c r="F375" s="143" t="str">
        <f>'Moving Beyond the Page'!E107</f>
        <v>Moving Beyond the Page</v>
      </c>
      <c r="G375" s="143">
        <f>'Moving Beyond the Page'!F107</f>
        <v>0</v>
      </c>
      <c r="H375" s="318">
        <f>'Moving Beyond the Page'!G107</f>
        <v>163.68</v>
      </c>
      <c r="I375" s="318">
        <f>'Moving Beyond the Page'!H107</f>
        <v>188.232</v>
      </c>
      <c r="J375" s="318">
        <f>'Moving Beyond the Page'!I107</f>
        <v>0</v>
      </c>
    </row>
    <row r="376" spans="1:10" ht="14.1" hidden="1" customHeight="1" x14ac:dyDescent="0.2">
      <c r="A376" s="137">
        <f>SLP!$B$3</f>
        <v>0</v>
      </c>
      <c r="B376" s="142">
        <f>'Moving Beyond the Page'!A108</f>
        <v>0</v>
      </c>
      <c r="C376" s="145">
        <f>'Moving Beyond the Page'!B108</f>
        <v>1840</v>
      </c>
      <c r="D376" s="144" t="str">
        <f>'Moving Beyond the Page'!C108</f>
        <v>9-11 Language Arts Curriculum w/books</v>
      </c>
      <c r="E376" s="143" t="str">
        <f>'Moving Beyond the Page'!D108</f>
        <v>Age 9-11</v>
      </c>
      <c r="F376" s="143" t="str">
        <f>'Moving Beyond the Page'!E108</f>
        <v>Moving Beyond the Page</v>
      </c>
      <c r="G376" s="143">
        <f>'Moving Beyond the Page'!F108</f>
        <v>0</v>
      </c>
      <c r="H376" s="318">
        <f>'Moving Beyond the Page'!G108</f>
        <v>220</v>
      </c>
      <c r="I376" s="318">
        <f>'Moving Beyond the Page'!H108</f>
        <v>252.99999999999997</v>
      </c>
      <c r="J376" s="318">
        <f>'Moving Beyond the Page'!I108</f>
        <v>0</v>
      </c>
    </row>
    <row r="377" spans="1:10" ht="14.1" hidden="1" customHeight="1" x14ac:dyDescent="0.2">
      <c r="A377" s="137">
        <f>SLP!$B$3</f>
        <v>0</v>
      </c>
      <c r="B377" s="142">
        <f>'Moving Beyond the Page'!A109</f>
        <v>0</v>
      </c>
      <c r="C377" s="145">
        <f>'Moving Beyond the Page'!B109</f>
        <v>2069</v>
      </c>
      <c r="D377" s="144" t="str">
        <f>'Moving Beyond the Page'!C109</f>
        <v>9-11 LA Manipulatives</v>
      </c>
      <c r="E377" s="143" t="str">
        <f>'Moving Beyond the Page'!D109</f>
        <v>Age 9-11</v>
      </c>
      <c r="F377" s="143" t="str">
        <f>'Moving Beyond the Page'!E109</f>
        <v>Moving Beyond the Page</v>
      </c>
      <c r="G377" s="143">
        <f>'Moving Beyond the Page'!F109</f>
        <v>0</v>
      </c>
      <c r="H377" s="318">
        <f>'Moving Beyond the Page'!G109</f>
        <v>2.5</v>
      </c>
      <c r="I377" s="318">
        <f>'Moving Beyond the Page'!H109</f>
        <v>2.875</v>
      </c>
      <c r="J377" s="318">
        <f>'Moving Beyond the Page'!I109</f>
        <v>0</v>
      </c>
    </row>
    <row r="378" spans="1:10" ht="14.1" hidden="1" customHeight="1" x14ac:dyDescent="0.2">
      <c r="A378" s="137">
        <f>SLP!$B$3</f>
        <v>0</v>
      </c>
      <c r="B378" s="142">
        <f>'Moving Beyond the Page'!A110</f>
        <v>0</v>
      </c>
      <c r="C378" s="145">
        <f>'Moving Beyond the Page'!B110</f>
        <v>1816</v>
      </c>
      <c r="D378" s="144" t="str">
        <f>'Moving Beyond the Page'!C110</f>
        <v>9-11 Social Studies Curriculum w/books</v>
      </c>
      <c r="E378" s="143" t="str">
        <f>'Moving Beyond the Page'!D110</f>
        <v>Age 9-11</v>
      </c>
      <c r="F378" s="143" t="str">
        <f>'Moving Beyond the Page'!E110</f>
        <v>Moving Beyond the Page</v>
      </c>
      <c r="G378" s="143">
        <f>'Moving Beyond the Page'!F110</f>
        <v>0</v>
      </c>
      <c r="H378" s="318">
        <f>'Moving Beyond the Page'!G110</f>
        <v>125</v>
      </c>
      <c r="I378" s="318">
        <f>'Moving Beyond the Page'!H110</f>
        <v>143.75</v>
      </c>
      <c r="J378" s="318">
        <f>'Moving Beyond the Page'!I110</f>
        <v>0</v>
      </c>
    </row>
    <row r="379" spans="1:10" ht="14.1" hidden="1" customHeight="1" x14ac:dyDescent="0.2">
      <c r="A379" s="137">
        <f>SLP!$B$3</f>
        <v>0</v>
      </c>
      <c r="B379" s="142">
        <f>'Moving Beyond the Page'!A111</f>
        <v>0</v>
      </c>
      <c r="C379" s="145">
        <f>'Moving Beyond the Page'!B111</f>
        <v>2071</v>
      </c>
      <c r="D379" s="144" t="str">
        <f>'Moving Beyond the Page'!C111</f>
        <v>9-11 SS Manipulatives</v>
      </c>
      <c r="E379" s="143" t="str">
        <f>'Moving Beyond the Page'!D111</f>
        <v>Age 9-11</v>
      </c>
      <c r="F379" s="143" t="str">
        <f>'Moving Beyond the Page'!E111</f>
        <v>Moving Beyond the Page</v>
      </c>
      <c r="G379" s="143">
        <f>'Moving Beyond the Page'!F111</f>
        <v>0</v>
      </c>
      <c r="H379" s="318">
        <f>'Moving Beyond the Page'!G111</f>
        <v>31.63</v>
      </c>
      <c r="I379" s="318">
        <f>'Moving Beyond the Page'!H111</f>
        <v>36.374499999999998</v>
      </c>
      <c r="J379" s="318">
        <f>'Moving Beyond the Page'!I111</f>
        <v>0</v>
      </c>
    </row>
    <row r="380" spans="1:10" ht="14.1" hidden="1" customHeight="1" x14ac:dyDescent="0.2">
      <c r="A380" s="137">
        <f>SLP!$B$3</f>
        <v>0</v>
      </c>
      <c r="B380" s="142">
        <f>'Moving Beyond the Page'!A112</f>
        <v>0</v>
      </c>
      <c r="C380" s="145">
        <f>'Moving Beyond the Page'!B112</f>
        <v>1828</v>
      </c>
      <c r="D380" s="144" t="str">
        <f>'Moving Beyond the Page'!C112</f>
        <v>9-11 Science Curriculum w/books</v>
      </c>
      <c r="E380" s="143" t="str">
        <f>'Moving Beyond the Page'!D112</f>
        <v>Age 9-11</v>
      </c>
      <c r="F380" s="143" t="str">
        <f>'Moving Beyond the Page'!E112</f>
        <v>Moving Beyond the Page</v>
      </c>
      <c r="G380" s="143">
        <f>'Moving Beyond the Page'!F112</f>
        <v>0</v>
      </c>
      <c r="H380" s="318">
        <f>'Moving Beyond the Page'!G112</f>
        <v>125</v>
      </c>
      <c r="I380" s="318">
        <f>'Moving Beyond the Page'!H112</f>
        <v>143.75</v>
      </c>
      <c r="J380" s="318">
        <f>'Moving Beyond the Page'!I112</f>
        <v>0</v>
      </c>
    </row>
    <row r="381" spans="1:10" ht="14.1" hidden="1" customHeight="1" x14ac:dyDescent="0.2">
      <c r="A381" s="137">
        <f>SLP!$B$3</f>
        <v>0</v>
      </c>
      <c r="B381" s="142">
        <f>'Moving Beyond the Page'!A113</f>
        <v>0</v>
      </c>
      <c r="C381" s="145">
        <f>'Moving Beyond the Page'!B113</f>
        <v>2070</v>
      </c>
      <c r="D381" s="144" t="str">
        <f>'Moving Beyond the Page'!C113</f>
        <v>9-11 Science Manipulatives</v>
      </c>
      <c r="E381" s="143" t="str">
        <f>'Moving Beyond the Page'!D113</f>
        <v>Age 9-11</v>
      </c>
      <c r="F381" s="143" t="str">
        <f>'Moving Beyond the Page'!E113</f>
        <v>Moving Beyond the Page</v>
      </c>
      <c r="G381" s="143">
        <f>'Moving Beyond the Page'!F113</f>
        <v>0</v>
      </c>
      <c r="H381" s="318">
        <f>'Moving Beyond the Page'!G113</f>
        <v>141.87</v>
      </c>
      <c r="I381" s="318">
        <f>'Moving Beyond the Page'!H113</f>
        <v>163.15049999999999</v>
      </c>
      <c r="J381" s="318">
        <f>'Moving Beyond the Page'!I113</f>
        <v>0</v>
      </c>
    </row>
    <row r="382" spans="1:10" ht="14.1" hidden="1" customHeight="1" x14ac:dyDescent="0.2">
      <c r="A382" s="137">
        <f>SLP!$B$3</f>
        <v>0</v>
      </c>
      <c r="B382" s="133">
        <f>'Moving Beyond the Page'!A115</f>
        <v>0</v>
      </c>
      <c r="C382" s="145">
        <f>'Moving Beyond the Page'!B115</f>
        <v>455</v>
      </c>
      <c r="D382" s="144" t="str">
        <f>'Moving Beyond the Page'!C115</f>
        <v>Concept 1: Relationships - Unit 1 - Poetry</v>
      </c>
      <c r="E382" s="143" t="str">
        <f>'Moving Beyond the Page'!D115</f>
        <v>Age 9-11</v>
      </c>
      <c r="F382" s="143" t="str">
        <f>'Moving Beyond the Page'!E115</f>
        <v>Moving Beyond the Page</v>
      </c>
      <c r="G382" s="143" t="str">
        <f>'Moving Beyond the Page'!F115</f>
        <v>Language Arts</v>
      </c>
      <c r="H382" s="318">
        <f>'Moving Beyond the Page'!G115</f>
        <v>65.92</v>
      </c>
      <c r="I382" s="318">
        <f>'Moving Beyond the Page'!H115</f>
        <v>75.807999999999993</v>
      </c>
      <c r="J382" s="318">
        <f>'Moving Beyond the Page'!I115</f>
        <v>0</v>
      </c>
    </row>
    <row r="383" spans="1:10" ht="14.1" hidden="1" customHeight="1" x14ac:dyDescent="0.2">
      <c r="A383" s="137">
        <f>SLP!$B$3</f>
        <v>0</v>
      </c>
      <c r="B383" s="133">
        <f>'Moving Beyond the Page'!A116</f>
        <v>0</v>
      </c>
      <c r="C383" s="145">
        <f>'Moving Beyond the Page'!B116</f>
        <v>1012</v>
      </c>
      <c r="D383" s="144" t="str">
        <f>'Moving Beyond the Page'!C116</f>
        <v>Concept 1: Relationships - Unit 1 - The Fifty States</v>
      </c>
      <c r="E383" s="143" t="str">
        <f>'Moving Beyond the Page'!D116</f>
        <v>Age 9-11</v>
      </c>
      <c r="F383" s="143" t="str">
        <f>'Moving Beyond the Page'!E116</f>
        <v>Moving Beyond the Page</v>
      </c>
      <c r="G383" s="143" t="str">
        <f>'Moving Beyond the Page'!F116</f>
        <v>Social Studies</v>
      </c>
      <c r="H383" s="318">
        <f>'Moving Beyond the Page'!G116</f>
        <v>49.62</v>
      </c>
      <c r="I383" s="318">
        <f>'Moving Beyond the Page'!H116</f>
        <v>57.062999999999995</v>
      </c>
      <c r="J383" s="318">
        <f>'Moving Beyond the Page'!I116</f>
        <v>0</v>
      </c>
    </row>
    <row r="384" spans="1:10" ht="14.1" hidden="1" customHeight="1" x14ac:dyDescent="0.2">
      <c r="A384" s="137">
        <f>SLP!$B$3</f>
        <v>0</v>
      </c>
      <c r="B384" s="133">
        <f>'Moving Beyond the Page'!A118</f>
        <v>0</v>
      </c>
      <c r="C384" s="145">
        <f>'Moving Beyond the Page'!B118</f>
        <v>456</v>
      </c>
      <c r="D384" s="144" t="str">
        <f>'Moving Beyond the Page'!C118</f>
        <v>Concept 1: Relationships - Unit 2 - The View from Saturday</v>
      </c>
      <c r="E384" s="143" t="str">
        <f>'Moving Beyond the Page'!D118</f>
        <v>Age 9-11</v>
      </c>
      <c r="F384" s="143" t="str">
        <f>'Moving Beyond the Page'!E118</f>
        <v>Moving Beyond the Page</v>
      </c>
      <c r="G384" s="143" t="str">
        <f>'Moving Beyond the Page'!F118</f>
        <v>Language Arts</v>
      </c>
      <c r="H384" s="318">
        <f>'Moving Beyond the Page'!G118</f>
        <v>23.98</v>
      </c>
      <c r="I384" s="318">
        <f>'Moving Beyond the Page'!H118</f>
        <v>27.576999999999998</v>
      </c>
      <c r="J384" s="318">
        <f>'Moving Beyond the Page'!I118</f>
        <v>0</v>
      </c>
    </row>
    <row r="385" spans="1:10" ht="14.1" hidden="1" customHeight="1" x14ac:dyDescent="0.2">
      <c r="A385" s="137">
        <f>SLP!$B$3</f>
        <v>0</v>
      </c>
      <c r="B385" s="133">
        <f>'Moving Beyond the Page'!A119</f>
        <v>0</v>
      </c>
      <c r="C385" s="145">
        <f>'Moving Beyond the Page'!B119</f>
        <v>1085</v>
      </c>
      <c r="D385" s="144" t="str">
        <f>'Moving Beyond the Page'!C119</f>
        <v>Concept 1: Relationships - Unit 2 - Energy</v>
      </c>
      <c r="E385" s="143" t="str">
        <f>'Moving Beyond the Page'!D119</f>
        <v>Age 9-11</v>
      </c>
      <c r="F385" s="143" t="str">
        <f>'Moving Beyond the Page'!E119</f>
        <v>Moving Beyond the Page</v>
      </c>
      <c r="G385" s="143" t="str">
        <f>'Moving Beyond the Page'!F119</f>
        <v>Science</v>
      </c>
      <c r="H385" s="318">
        <f>'Moving Beyond the Page'!G119</f>
        <v>102.87</v>
      </c>
      <c r="I385" s="318">
        <f>'Moving Beyond the Page'!H119</f>
        <v>118.3005</v>
      </c>
      <c r="J385" s="318">
        <f>'Moving Beyond the Page'!I119</f>
        <v>0</v>
      </c>
    </row>
    <row r="386" spans="1:10" ht="14.1" hidden="1" customHeight="1" x14ac:dyDescent="0.2">
      <c r="A386" s="137">
        <f>SLP!$B$3</f>
        <v>0</v>
      </c>
      <c r="B386" s="133">
        <f>'Moving Beyond the Page'!A121</f>
        <v>0</v>
      </c>
      <c r="C386" s="145">
        <f>'Moving Beyond the Page'!B121</f>
        <v>457</v>
      </c>
      <c r="D386" s="144" t="str">
        <f>'Moving Beyond the Page'!C121</f>
        <v>Concept 1: Relationships - Unit 3 - American Tall Tales and Legends</v>
      </c>
      <c r="E386" s="143" t="str">
        <f>'Moving Beyond the Page'!D121</f>
        <v>Age 9-11</v>
      </c>
      <c r="F386" s="143" t="str">
        <f>'Moving Beyond the Page'!E121</f>
        <v>Moving Beyond the Page</v>
      </c>
      <c r="G386" s="143" t="str">
        <f>'Moving Beyond the Page'!F121</f>
        <v>Language Arts</v>
      </c>
      <c r="H386" s="318">
        <f>'Moving Beyond the Page'!G121</f>
        <v>33.47</v>
      </c>
      <c r="I386" s="318">
        <f>'Moving Beyond the Page'!H121</f>
        <v>38.490499999999997</v>
      </c>
      <c r="J386" s="318">
        <f>'Moving Beyond the Page'!I121</f>
        <v>0</v>
      </c>
    </row>
    <row r="387" spans="1:10" ht="14.1" hidden="1" customHeight="1" x14ac:dyDescent="0.2">
      <c r="A387" s="137">
        <f>SLP!$B$3</f>
        <v>0</v>
      </c>
      <c r="B387" s="133">
        <f>'Moving Beyond the Page'!A122</f>
        <v>0</v>
      </c>
      <c r="C387" s="145">
        <f>'Moving Beyond the Page'!B122</f>
        <v>1013</v>
      </c>
      <c r="D387" s="144" t="str">
        <f>'Moving Beyond the Page'!C122</f>
        <v>Concept 1: Relationships - Unit 3 - Your State</v>
      </c>
      <c r="E387" s="143" t="str">
        <f>'Moving Beyond the Page'!D122</f>
        <v>Age 9-11</v>
      </c>
      <c r="F387" s="143" t="str">
        <f>'Moving Beyond the Page'!E122</f>
        <v>Moving Beyond the Page</v>
      </c>
      <c r="G387" s="143" t="str">
        <f>'Moving Beyond the Page'!F122</f>
        <v>Social Studies</v>
      </c>
      <c r="H387" s="318">
        <f>'Moving Beyond the Page'!G122</f>
        <v>16.989999999999998</v>
      </c>
      <c r="I387" s="318">
        <f>'Moving Beyond the Page'!H122</f>
        <v>19.538499999999996</v>
      </c>
      <c r="J387" s="318">
        <f>'Moving Beyond the Page'!I122</f>
        <v>0</v>
      </c>
    </row>
    <row r="388" spans="1:10" ht="14.1" hidden="1" customHeight="1" x14ac:dyDescent="0.2">
      <c r="A388" s="137">
        <f>SLP!$B$3</f>
        <v>0</v>
      </c>
      <c r="B388" s="133">
        <f>'Moving Beyond the Page'!A124</f>
        <v>0</v>
      </c>
      <c r="C388" s="145">
        <f>'Moving Beyond the Page'!B124</f>
        <v>480</v>
      </c>
      <c r="D388" s="144" t="str">
        <f>'Moving Beyond the Page'!C124</f>
        <v>Concept 2: Diversity and Interdependence - Unit 1 - The Cay</v>
      </c>
      <c r="E388" s="143" t="str">
        <f>'Moving Beyond the Page'!D124</f>
        <v>Age 9-11</v>
      </c>
      <c r="F388" s="143" t="str">
        <f>'Moving Beyond the Page'!E124</f>
        <v>Moving Beyond the Page</v>
      </c>
      <c r="G388" s="143" t="str">
        <f>'Moving Beyond the Page'!F124</f>
        <v>Language Arts</v>
      </c>
      <c r="H388" s="318">
        <f>'Moving Beyond the Page'!G124</f>
        <v>31.93</v>
      </c>
      <c r="I388" s="318">
        <f>'Moving Beyond the Page'!H124</f>
        <v>36.719499999999996</v>
      </c>
      <c r="J388" s="318">
        <f>'Moving Beyond the Page'!I124</f>
        <v>0</v>
      </c>
    </row>
    <row r="389" spans="1:10" ht="14.1" hidden="1" customHeight="1" x14ac:dyDescent="0.2">
      <c r="A389" s="137">
        <f>SLP!$B$3</f>
        <v>0</v>
      </c>
      <c r="B389" s="133">
        <f>'Moving Beyond the Page'!A125</f>
        <v>0</v>
      </c>
      <c r="C389" s="145">
        <f>'Moving Beyond the Page'!B125</f>
        <v>926</v>
      </c>
      <c r="D389" s="144" t="str">
        <f>'Moving Beyond the Page'!C125</f>
        <v>Concept 2: Diversity and Interdependence - Unit 1 - The Living Seas</v>
      </c>
      <c r="E389" s="143" t="str">
        <f>'Moving Beyond the Page'!D125</f>
        <v>Age 9-11</v>
      </c>
      <c r="F389" s="143" t="str">
        <f>'Moving Beyond the Page'!E125</f>
        <v>Moving Beyond the Page</v>
      </c>
      <c r="G389" s="143" t="str">
        <f>'Moving Beyond the Page'!F125</f>
        <v>Science</v>
      </c>
      <c r="H389" s="318">
        <f>'Moving Beyond the Page'!G125</f>
        <v>32.99</v>
      </c>
      <c r="I389" s="318">
        <f>'Moving Beyond the Page'!H125</f>
        <v>37.938499999999998</v>
      </c>
      <c r="J389" s="318">
        <f>'Moving Beyond the Page'!I125</f>
        <v>0</v>
      </c>
    </row>
    <row r="390" spans="1:10" ht="14.1" hidden="1" customHeight="1" x14ac:dyDescent="0.2">
      <c r="A390" s="137">
        <f>SLP!$B$3</f>
        <v>0</v>
      </c>
      <c r="B390" s="133">
        <f>'Moving Beyond the Page'!A127</f>
        <v>0</v>
      </c>
      <c r="C390" s="145">
        <f>'Moving Beyond the Page'!B127</f>
        <v>481</v>
      </c>
      <c r="D390" s="144" t="str">
        <f>'Moving Beyond the Page'!C127</f>
        <v>Concept 2: Diversity and Interdependence - Unit 2 - A House of Tailors</v>
      </c>
      <c r="E390" s="143" t="str">
        <f>'Moving Beyond the Page'!D127</f>
        <v>Age 9-11</v>
      </c>
      <c r="F390" s="143" t="str">
        <f>'Moving Beyond the Page'!E127</f>
        <v>Moving Beyond the Page</v>
      </c>
      <c r="G390" s="143" t="str">
        <f>'Moving Beyond the Page'!F127</f>
        <v>Language Arts</v>
      </c>
      <c r="H390" s="318">
        <f>'Moving Beyond the Page'!G127</f>
        <v>22.49</v>
      </c>
      <c r="I390" s="318">
        <f>'Moving Beyond the Page'!H127</f>
        <v>25.863499999999995</v>
      </c>
      <c r="J390" s="318">
        <f>'Moving Beyond the Page'!I127</f>
        <v>0</v>
      </c>
    </row>
    <row r="391" spans="1:10" ht="14.1" hidden="1" customHeight="1" x14ac:dyDescent="0.2">
      <c r="A391" s="137">
        <f>SLP!$B$3</f>
        <v>0</v>
      </c>
      <c r="B391" s="133">
        <f>'Moving Beyond the Page'!A128</f>
        <v>0</v>
      </c>
      <c r="C391" s="145">
        <f>'Moving Beyond the Page'!B128</f>
        <v>1014</v>
      </c>
      <c r="D391" s="144" t="str">
        <f>'Moving Beyond the Page'!C128</f>
        <v>Concept 2: Diversity and Interdependence - Unit 2 - Immigration</v>
      </c>
      <c r="E391" s="143" t="str">
        <f>'Moving Beyond the Page'!D128</f>
        <v>Age 9-11</v>
      </c>
      <c r="F391" s="143" t="str">
        <f>'Moving Beyond the Page'!E128</f>
        <v>Moving Beyond the Page</v>
      </c>
      <c r="G391" s="143" t="str">
        <f>'Moving Beyond the Page'!F128</f>
        <v>Social Studies</v>
      </c>
      <c r="H391" s="318">
        <f>'Moving Beyond the Page'!G128</f>
        <v>32.07</v>
      </c>
      <c r="I391" s="318">
        <f>'Moving Beyond the Page'!H128</f>
        <v>36.880499999999998</v>
      </c>
      <c r="J391" s="318">
        <f>'Moving Beyond the Page'!I128</f>
        <v>0</v>
      </c>
    </row>
    <row r="392" spans="1:10" ht="14.1" hidden="1" customHeight="1" x14ac:dyDescent="0.2">
      <c r="A392" s="137">
        <f>SLP!$B$3</f>
        <v>0</v>
      </c>
      <c r="B392" s="133">
        <f>'Moving Beyond the Page'!A130</f>
        <v>0</v>
      </c>
      <c r="C392" s="145">
        <f>'Moving Beyond the Page'!B130</f>
        <v>482</v>
      </c>
      <c r="D392" s="144" t="str">
        <f>'Moving Beyond the Page'!C130</f>
        <v>Concept 2: Diversity and Interdependence - Unit 3 - My Side of the Mountain</v>
      </c>
      <c r="E392" s="143" t="str">
        <f>'Moving Beyond the Page'!D130</f>
        <v>Age 9-11</v>
      </c>
      <c r="F392" s="143" t="str">
        <f>'Moving Beyond the Page'!E130</f>
        <v>Moving Beyond the Page</v>
      </c>
      <c r="G392" s="143" t="str">
        <f>'Moving Beyond the Page'!F130</f>
        <v>Language Arts</v>
      </c>
      <c r="H392" s="318">
        <f>'Moving Beyond the Page'!G130</f>
        <v>33.93</v>
      </c>
      <c r="I392" s="318">
        <f>'Moving Beyond the Page'!H130</f>
        <v>39.019499999999994</v>
      </c>
      <c r="J392" s="318">
        <f>'Moving Beyond the Page'!I130</f>
        <v>0</v>
      </c>
    </row>
    <row r="393" spans="1:10" ht="14.1" hidden="1" customHeight="1" x14ac:dyDescent="0.2">
      <c r="A393" s="137">
        <f>SLP!$B$3</f>
        <v>0</v>
      </c>
      <c r="B393" s="133">
        <f>'Moving Beyond the Page'!A131</f>
        <v>0</v>
      </c>
      <c r="C393" s="145">
        <f>'Moving Beyond the Page'!B131</f>
        <v>927</v>
      </c>
      <c r="D393" s="144" t="str">
        <f>'Moving Beyond the Page'!C131</f>
        <v>Concept 2: Diversity and Interdependence - Unit 3 - Biomes</v>
      </c>
      <c r="E393" s="143" t="str">
        <f>'Moving Beyond the Page'!D131</f>
        <v>Age 9-11</v>
      </c>
      <c r="F393" s="143" t="str">
        <f>'Moving Beyond the Page'!E131</f>
        <v>Moving Beyond the Page</v>
      </c>
      <c r="G393" s="143" t="str">
        <f>'Moving Beyond the Page'!F131</f>
        <v>Science</v>
      </c>
      <c r="H393" s="318">
        <f>'Moving Beyond the Page'!G131</f>
        <v>31.04</v>
      </c>
      <c r="I393" s="318">
        <f>'Moving Beyond the Page'!H131</f>
        <v>35.695999999999998</v>
      </c>
      <c r="J393" s="318">
        <f>'Moving Beyond the Page'!I131</f>
        <v>0</v>
      </c>
    </row>
    <row r="394" spans="1:10" ht="14.1" hidden="1" customHeight="1" x14ac:dyDescent="0.2">
      <c r="A394" s="137">
        <f>SLP!$B$3</f>
        <v>0</v>
      </c>
      <c r="B394" s="133">
        <f>'Moving Beyond the Page'!A133</f>
        <v>0</v>
      </c>
      <c r="C394" s="145">
        <f>'Moving Beyond the Page'!B133</f>
        <v>515</v>
      </c>
      <c r="D394" s="144" t="str">
        <f>'Moving Beyond the Page'!C133</f>
        <v>Concept 3: Discovery and Survival - Unit 1 - The Witch of Blackbird Pond</v>
      </c>
      <c r="E394" s="143" t="str">
        <f>'Moving Beyond the Page'!D133</f>
        <v>Age 9-11</v>
      </c>
      <c r="F394" s="143" t="str">
        <f>'Moving Beyond the Page'!E133</f>
        <v>Moving Beyond the Page</v>
      </c>
      <c r="G394" s="143" t="str">
        <f>'Moving Beyond the Page'!F133</f>
        <v>Language Arts</v>
      </c>
      <c r="H394" s="318">
        <f>'Moving Beyond the Page'!G133</f>
        <v>23.98</v>
      </c>
      <c r="I394" s="318">
        <f>'Moving Beyond the Page'!H133</f>
        <v>27.576999999999998</v>
      </c>
      <c r="J394" s="318">
        <f>'Moving Beyond the Page'!I133</f>
        <v>0</v>
      </c>
    </row>
    <row r="395" spans="1:10" ht="14.1" hidden="1" customHeight="1" x14ac:dyDescent="0.2">
      <c r="A395" s="137">
        <f>SLP!$B$3</f>
        <v>0</v>
      </c>
      <c r="B395" s="133">
        <f>'Moving Beyond the Page'!A134</f>
        <v>0</v>
      </c>
      <c r="C395" s="145">
        <f>'Moving Beyond the Page'!B134</f>
        <v>1015</v>
      </c>
      <c r="D395" s="144" t="str">
        <f>'Moving Beyond the Page'!C134</f>
        <v>Concept 3: Discovery and Survival - Unit 1 - Colonization and Revolution</v>
      </c>
      <c r="E395" s="143" t="str">
        <f>'Moving Beyond the Page'!D134</f>
        <v>Age 9-11</v>
      </c>
      <c r="F395" s="143" t="str">
        <f>'Moving Beyond the Page'!E134</f>
        <v>Moving Beyond the Page</v>
      </c>
      <c r="G395" s="143" t="str">
        <f>'Moving Beyond the Page'!F134</f>
        <v>Social Studies</v>
      </c>
      <c r="H395" s="318">
        <f>'Moving Beyond the Page'!G134</f>
        <v>51.88</v>
      </c>
      <c r="I395" s="318">
        <f>'Moving Beyond the Page'!H134</f>
        <v>59.661999999999999</v>
      </c>
      <c r="J395" s="318">
        <f>'Moving Beyond the Page'!I134</f>
        <v>0</v>
      </c>
    </row>
    <row r="396" spans="1:10" ht="14.1" hidden="1" customHeight="1" x14ac:dyDescent="0.2">
      <c r="A396" s="137">
        <f>SLP!$B$3</f>
        <v>0</v>
      </c>
      <c r="B396" s="133">
        <f>'Moving Beyond the Page'!A136</f>
        <v>0</v>
      </c>
      <c r="C396" s="145">
        <f>'Moving Beyond the Page'!B136</f>
        <v>516</v>
      </c>
      <c r="D396" s="144" t="str">
        <f>'Moving Beyond the Page'!C136</f>
        <v>Concept 3: Discovery and Survival - Unit 2 - The Intervention of Hugo Cabret</v>
      </c>
      <c r="E396" s="143" t="str">
        <f>'Moving Beyond the Page'!D136</f>
        <v>Age 9-11</v>
      </c>
      <c r="F396" s="143" t="str">
        <f>'Moving Beyond the Page'!E136</f>
        <v>Moving Beyond the Page</v>
      </c>
      <c r="G396" s="143" t="str">
        <f>'Moving Beyond the Page'!F136</f>
        <v>Language Arts</v>
      </c>
      <c r="H396" s="318">
        <f>'Moving Beyond the Page'!G136</f>
        <v>39.979999999999997</v>
      </c>
      <c r="I396" s="318">
        <f>'Moving Beyond the Page'!H136</f>
        <v>45.97699999999999</v>
      </c>
      <c r="J396" s="318">
        <f>'Moving Beyond the Page'!I136</f>
        <v>0</v>
      </c>
    </row>
    <row r="397" spans="1:10" ht="14.1" hidden="1" customHeight="1" x14ac:dyDescent="0.2">
      <c r="A397" s="137">
        <f>SLP!$B$3</f>
        <v>0</v>
      </c>
      <c r="B397" s="133">
        <f>'Moving Beyond the Page'!A137</f>
        <v>0</v>
      </c>
      <c r="C397" s="145">
        <f>'Moving Beyond the Page'!B137</f>
        <v>928</v>
      </c>
      <c r="D397" s="144" t="str">
        <f>'Moving Beyond the Page'!C137</f>
        <v>Concept 3: Discovery and Survival - Unit 2 - Technology and Invention</v>
      </c>
      <c r="E397" s="143" t="str">
        <f>'Moving Beyond the Page'!D137</f>
        <v>Age 9-11</v>
      </c>
      <c r="F397" s="143" t="str">
        <f>'Moving Beyond the Page'!E137</f>
        <v>Moving Beyond the Page</v>
      </c>
      <c r="G397" s="143" t="str">
        <f>'Moving Beyond the Page'!F137</f>
        <v>Science</v>
      </c>
      <c r="H397" s="318">
        <f>'Moving Beyond the Page'!G137</f>
        <v>68.97</v>
      </c>
      <c r="I397" s="318">
        <f>'Moving Beyond the Page'!H137</f>
        <v>79.315499999999986</v>
      </c>
      <c r="J397" s="318">
        <f>'Moving Beyond the Page'!I137</f>
        <v>0</v>
      </c>
    </row>
    <row r="398" spans="1:10" ht="14.1" hidden="1" customHeight="1" x14ac:dyDescent="0.2">
      <c r="A398" s="137">
        <f>SLP!$B$3</f>
        <v>0</v>
      </c>
      <c r="B398" s="133">
        <f>'Moving Beyond the Page'!A139</f>
        <v>0</v>
      </c>
      <c r="C398" s="145">
        <f>'Moving Beyond the Page'!B139</f>
        <v>517</v>
      </c>
      <c r="D398" s="144" t="str">
        <f>'Moving Beyond the Page'!C139</f>
        <v>Concept 3: Discovery and Survival - Unit 3 - The Ballad of Lucy Whipple</v>
      </c>
      <c r="E398" s="143" t="str">
        <f>'Moving Beyond the Page'!D139</f>
        <v>Age 9-11</v>
      </c>
      <c r="F398" s="143" t="str">
        <f>'Moving Beyond the Page'!E139</f>
        <v>Moving Beyond the Page</v>
      </c>
      <c r="G398" s="143" t="str">
        <f>'Moving Beyond the Page'!F139</f>
        <v>Language Arts</v>
      </c>
      <c r="H398" s="318">
        <f>'Moving Beyond the Page'!G139</f>
        <v>23.98</v>
      </c>
      <c r="I398" s="318">
        <f>'Moving Beyond the Page'!H139</f>
        <v>27.576999999999998</v>
      </c>
      <c r="J398" s="318">
        <f>'Moving Beyond the Page'!I139</f>
        <v>0</v>
      </c>
    </row>
    <row r="399" spans="1:10" ht="14.1" hidden="1" customHeight="1" x14ac:dyDescent="0.2">
      <c r="A399" s="137">
        <f>SLP!$B$3</f>
        <v>0</v>
      </c>
      <c r="B399" s="133">
        <f>'Moving Beyond the Page'!A140</f>
        <v>0</v>
      </c>
      <c r="C399" s="145">
        <f>'Moving Beyond the Page'!B140</f>
        <v>1016</v>
      </c>
      <c r="D399" s="144" t="str">
        <f>'Moving Beyond the Page'!C140</f>
        <v>Concept 3: Discovery and Survival - Unit 3 - Westward Expansion</v>
      </c>
      <c r="E399" s="143" t="str">
        <f>'Moving Beyond the Page'!D140</f>
        <v>Age 9-11</v>
      </c>
      <c r="F399" s="143" t="str">
        <f>'Moving Beyond the Page'!E140</f>
        <v>Moving Beyond the Page</v>
      </c>
      <c r="G399" s="143" t="str">
        <f>'Moving Beyond the Page'!F140</f>
        <v>Social Studies</v>
      </c>
      <c r="H399" s="318">
        <f>'Moving Beyond the Page'!G140</f>
        <v>40.89</v>
      </c>
      <c r="I399" s="318">
        <f>'Moving Beyond the Page'!H140</f>
        <v>47.023499999999999</v>
      </c>
      <c r="J399" s="318">
        <f>'Moving Beyond the Page'!I140</f>
        <v>0</v>
      </c>
    </row>
    <row r="400" spans="1:10" ht="14.1" hidden="1" customHeight="1" x14ac:dyDescent="0.2">
      <c r="A400" s="137">
        <f>SLP!$B$3</f>
        <v>0</v>
      </c>
      <c r="B400" s="133">
        <f>'Moving Beyond the Page'!A142</f>
        <v>0</v>
      </c>
      <c r="C400" s="145">
        <f>'Moving Beyond the Page'!B142</f>
        <v>518</v>
      </c>
      <c r="D400" s="144" t="str">
        <f>'Moving Beyond the Page'!C142</f>
        <v>Concept 4: Systems - Unit 1 - A wrinkle in Time</v>
      </c>
      <c r="E400" s="143" t="str">
        <f>'Moving Beyond the Page'!D142</f>
        <v>Age 9-11</v>
      </c>
      <c r="F400" s="143" t="str">
        <f>'Moving Beyond the Page'!E142</f>
        <v>Moving Beyond the Page</v>
      </c>
      <c r="G400" s="143" t="str">
        <f>'Moving Beyond the Page'!F142</f>
        <v>Language Arts</v>
      </c>
      <c r="H400" s="318">
        <f>'Moving Beyond the Page'!G142</f>
        <v>23.98</v>
      </c>
      <c r="I400" s="318">
        <f>'Moving Beyond the Page'!H142</f>
        <v>27.576999999999998</v>
      </c>
      <c r="J400" s="318">
        <f>'Moving Beyond the Page'!I142</f>
        <v>0</v>
      </c>
    </row>
    <row r="401" spans="1:10" ht="14.1" hidden="1" customHeight="1" x14ac:dyDescent="0.2">
      <c r="A401" s="137">
        <f>SLP!$B$3</f>
        <v>0</v>
      </c>
      <c r="B401" s="133">
        <f>'Moving Beyond the Page'!A143</f>
        <v>0</v>
      </c>
      <c r="C401" s="145">
        <f>'Moving Beyond the Page'!B143</f>
        <v>929</v>
      </c>
      <c r="D401" s="144" t="str">
        <f>'Moving Beyond the Page'!C143</f>
        <v>Concept 4: Systems - Unit 1 - Space</v>
      </c>
      <c r="E401" s="143" t="str">
        <f>'Moving Beyond the Page'!D143</f>
        <v>Age 9-11</v>
      </c>
      <c r="F401" s="143" t="str">
        <f>'Moving Beyond the Page'!E143</f>
        <v>Moving Beyond the Page</v>
      </c>
      <c r="G401" s="143" t="str">
        <f>'Moving Beyond the Page'!F143</f>
        <v>Science</v>
      </c>
      <c r="H401" s="318">
        <f>'Moving Beyond the Page'!G143</f>
        <v>31.98</v>
      </c>
      <c r="I401" s="318">
        <f>'Moving Beyond the Page'!H143</f>
        <v>36.777000000000001</v>
      </c>
      <c r="J401" s="318">
        <f>'Moving Beyond the Page'!I143</f>
        <v>0</v>
      </c>
    </row>
    <row r="402" spans="1:10" ht="14.1" hidden="1" customHeight="1" x14ac:dyDescent="0.2">
      <c r="A402" s="137">
        <f>SLP!$B$3</f>
        <v>0</v>
      </c>
      <c r="B402" s="133">
        <f>'Moving Beyond the Page'!A145</f>
        <v>0</v>
      </c>
      <c r="C402" s="145">
        <f>'Moving Beyond the Page'!B145</f>
        <v>519</v>
      </c>
      <c r="D402" s="144" t="str">
        <f>'Moving Beyond the Page'!C145</f>
        <v xml:space="preserve">Concept 4: Systems - Unit 2 - Lincoln </v>
      </c>
      <c r="E402" s="143" t="str">
        <f>'Moving Beyond the Page'!D145</f>
        <v>Age 9-11</v>
      </c>
      <c r="F402" s="143" t="str">
        <f>'Moving Beyond the Page'!E145</f>
        <v>Moving Beyond the Page</v>
      </c>
      <c r="G402" s="143" t="str">
        <f>'Moving Beyond the Page'!F145</f>
        <v>Language Arts</v>
      </c>
      <c r="H402" s="318">
        <f>'Moving Beyond the Page'!G145</f>
        <v>34.89</v>
      </c>
      <c r="I402" s="318">
        <f>'Moving Beyond the Page'!H145</f>
        <v>40.1235</v>
      </c>
      <c r="J402" s="318">
        <f>'Moving Beyond the Page'!I145</f>
        <v>0</v>
      </c>
    </row>
    <row r="403" spans="1:10" ht="14.1" hidden="1" customHeight="1" x14ac:dyDescent="0.2">
      <c r="A403" s="137">
        <f>SLP!$B$3</f>
        <v>0</v>
      </c>
      <c r="B403" s="133">
        <f>'Moving Beyond the Page'!A146</f>
        <v>0</v>
      </c>
      <c r="C403" s="145">
        <f>'Moving Beyond the Page'!B146</f>
        <v>1017</v>
      </c>
      <c r="D403" s="144" t="str">
        <f>'Moving Beyond the Page'!C146</f>
        <v>Concept 4: Systems - Unit 2 - State Government and Economics</v>
      </c>
      <c r="E403" s="143" t="str">
        <f>'Moving Beyond the Page'!D146</f>
        <v>Age 9-11</v>
      </c>
      <c r="F403" s="143" t="str">
        <f>'Moving Beyond the Page'!E146</f>
        <v>Moving Beyond the Page</v>
      </c>
      <c r="G403" s="143" t="str">
        <f>'Moving Beyond the Page'!F146</f>
        <v>Social Studies</v>
      </c>
      <c r="H403" s="318">
        <f>'Moving Beyond the Page'!G146</f>
        <v>16.989999999999998</v>
      </c>
      <c r="I403" s="318">
        <f>'Moving Beyond the Page'!H146</f>
        <v>19.538499999999996</v>
      </c>
      <c r="J403" s="318">
        <f>'Moving Beyond the Page'!I146</f>
        <v>0</v>
      </c>
    </row>
    <row r="404" spans="1:10" ht="14.1" hidden="1" customHeight="1" x14ac:dyDescent="0.2">
      <c r="A404" s="137">
        <f>SLP!$B$3</f>
        <v>0</v>
      </c>
      <c r="B404" s="133">
        <f>'Moving Beyond the Page'!A148</f>
        <v>0</v>
      </c>
      <c r="C404" s="145">
        <f>'Moving Beyond the Page'!B148</f>
        <v>520</v>
      </c>
      <c r="D404" s="144" t="str">
        <f>'Moving Beyond the Page'!C148</f>
        <v>Concept 4: Systems - Unit 3 - Independent Study</v>
      </c>
      <c r="E404" s="143" t="str">
        <f>'Moving Beyond the Page'!D148</f>
        <v>Age 9-11</v>
      </c>
      <c r="F404" s="143" t="str">
        <f>'Moving Beyond the Page'!E148</f>
        <v>Moving Beyond the Page</v>
      </c>
      <c r="G404" s="143" t="str">
        <f>'Moving Beyond the Page'!F148</f>
        <v>Language Arts</v>
      </c>
      <c r="H404" s="318">
        <f>'Moving Beyond the Page'!G148</f>
        <v>16.989999999999998</v>
      </c>
      <c r="I404" s="318">
        <f>'Moving Beyond the Page'!H148</f>
        <v>19.538499999999996</v>
      </c>
      <c r="J404" s="318">
        <f>'Moving Beyond the Page'!I148</f>
        <v>0</v>
      </c>
    </row>
    <row r="405" spans="1:10" ht="14.1" hidden="1" customHeight="1" x14ac:dyDescent="0.2">
      <c r="A405" s="137">
        <f>SLP!$B$3</f>
        <v>0</v>
      </c>
      <c r="B405" s="133">
        <f>'Moving Beyond the Page'!A149</f>
        <v>0</v>
      </c>
      <c r="C405" s="145">
        <f>'Moving Beyond the Page'!B149</f>
        <v>930</v>
      </c>
      <c r="D405" s="144" t="str">
        <f>'Moving Beyond the Page'!C149</f>
        <v>Concept 4: Systems - Unit 3 - The Human Body</v>
      </c>
      <c r="E405" s="143" t="str">
        <f>'Moving Beyond the Page'!D149</f>
        <v>Age 9-11</v>
      </c>
      <c r="F405" s="143" t="str">
        <f>'Moving Beyond the Page'!E149</f>
        <v>Moving Beyond the Page</v>
      </c>
      <c r="G405" s="143" t="str">
        <f>'Moving Beyond the Page'!F149</f>
        <v>Science</v>
      </c>
      <c r="H405" s="318">
        <f>'Moving Beyond the Page'!G149</f>
        <v>71.930000000000007</v>
      </c>
      <c r="I405" s="318">
        <f>'Moving Beyond the Page'!H149</f>
        <v>82.719499999999996</v>
      </c>
      <c r="J405" s="318">
        <f>'Moving Beyond the Page'!I149</f>
        <v>0</v>
      </c>
    </row>
    <row r="406" spans="1:10" ht="14.1" hidden="1" customHeight="1" x14ac:dyDescent="0.2">
      <c r="A406" s="137">
        <f>SLP!$B$3</f>
        <v>0</v>
      </c>
      <c r="B406" s="142">
        <f>'Moving Beyond the Page'!A151</f>
        <v>0</v>
      </c>
      <c r="C406" s="145">
        <f>'Moving Beyond the Page'!B151</f>
        <v>660</v>
      </c>
      <c r="D406" s="144" t="str">
        <f>'Moving Beyond the Page'!C151</f>
        <v>10-12 Full Year Curriculum w/books</v>
      </c>
      <c r="E406" s="143" t="str">
        <f>'Moving Beyond the Page'!D151</f>
        <v>Age 10-12</v>
      </c>
      <c r="F406" s="143" t="str">
        <f>'Moving Beyond the Page'!E151</f>
        <v>Moving Beyond the Page</v>
      </c>
      <c r="G406" s="143">
        <f>'Moving Beyond the Page'!F151</f>
        <v>0</v>
      </c>
      <c r="H406" s="318">
        <f>'Moving Beyond the Page'!G151</f>
        <v>405</v>
      </c>
      <c r="I406" s="318">
        <f>'Moving Beyond the Page'!H151</f>
        <v>465.74999999999994</v>
      </c>
      <c r="J406" s="318">
        <f>'Moving Beyond the Page'!I151</f>
        <v>0</v>
      </c>
    </row>
    <row r="407" spans="1:10" ht="14.1" hidden="1" customHeight="1" x14ac:dyDescent="0.2">
      <c r="A407" s="137">
        <f>SLP!$B$3</f>
        <v>0</v>
      </c>
      <c r="B407" s="142">
        <f>'Moving Beyond the Page'!A152</f>
        <v>0</v>
      </c>
      <c r="C407" s="145">
        <f>'Moving Beyond the Page'!B152</f>
        <v>667</v>
      </c>
      <c r="D407" s="144" t="str">
        <f>'Moving Beyond the Page'!C152</f>
        <v>10-12 Manipulatives</v>
      </c>
      <c r="E407" s="143" t="str">
        <f>'Moving Beyond the Page'!D152</f>
        <v>Age 10-12</v>
      </c>
      <c r="F407" s="143" t="str">
        <f>'Moving Beyond the Page'!E152</f>
        <v>Moving Beyond the Page</v>
      </c>
      <c r="G407" s="143">
        <f>'Moving Beyond the Page'!F152</f>
        <v>0</v>
      </c>
      <c r="H407" s="318">
        <f>'Moving Beyond the Page'!G152</f>
        <v>191.87</v>
      </c>
      <c r="I407" s="318">
        <f>'Moving Beyond the Page'!H152</f>
        <v>220.65049999999999</v>
      </c>
      <c r="J407" s="318">
        <f>'Moving Beyond the Page'!I152</f>
        <v>0</v>
      </c>
    </row>
    <row r="408" spans="1:10" ht="14.1" hidden="1" customHeight="1" x14ac:dyDescent="0.2">
      <c r="A408" s="137">
        <f>SLP!$B$3</f>
        <v>0</v>
      </c>
      <c r="B408" s="142">
        <f>'Moving Beyond the Page'!A153</f>
        <v>0</v>
      </c>
      <c r="C408" s="145">
        <f>'Moving Beyond the Page'!B153</f>
        <v>1842</v>
      </c>
      <c r="D408" s="144" t="str">
        <f>'Moving Beyond the Page'!C153</f>
        <v>10-12 Language Arts Curriculum w/books</v>
      </c>
      <c r="E408" s="143" t="str">
        <f>'Moving Beyond the Page'!D153</f>
        <v>Age 10-12</v>
      </c>
      <c r="F408" s="143" t="str">
        <f>'Moving Beyond the Page'!E153</f>
        <v>Moving Beyond the Page</v>
      </c>
      <c r="G408" s="143">
        <f>'Moving Beyond the Page'!F153</f>
        <v>0</v>
      </c>
      <c r="H408" s="318">
        <f>'Moving Beyond the Page'!G153</f>
        <v>218</v>
      </c>
      <c r="I408" s="318">
        <f>'Moving Beyond the Page'!H153</f>
        <v>250.7</v>
      </c>
      <c r="J408" s="318">
        <f>'Moving Beyond the Page'!I153</f>
        <v>0</v>
      </c>
    </row>
    <row r="409" spans="1:10" ht="14.1" hidden="1" customHeight="1" x14ac:dyDescent="0.2">
      <c r="A409" s="137">
        <f>SLP!$B$3</f>
        <v>0</v>
      </c>
      <c r="B409" s="142">
        <f>'Moving Beyond the Page'!A154</f>
        <v>0</v>
      </c>
      <c r="C409" s="145">
        <f>'Moving Beyond the Page'!B154</f>
        <v>2072</v>
      </c>
      <c r="D409" s="144" t="str">
        <f>'Moving Beyond the Page'!C154</f>
        <v>10-12 LA Manipulatives</v>
      </c>
      <c r="E409" s="143" t="str">
        <f>'Moving Beyond the Page'!D154</f>
        <v>Age 10-12</v>
      </c>
      <c r="F409" s="143" t="str">
        <f>'Moving Beyond the Page'!E154</f>
        <v>Moving Beyond the Page</v>
      </c>
      <c r="G409" s="143">
        <f>'Moving Beyond the Page'!F154</f>
        <v>0</v>
      </c>
      <c r="H409" s="318">
        <f>'Moving Beyond the Page'!G154</f>
        <v>23.63</v>
      </c>
      <c r="I409" s="318">
        <f>'Moving Beyond the Page'!H154</f>
        <v>27.174499999999998</v>
      </c>
      <c r="J409" s="318">
        <f>'Moving Beyond the Page'!I154</f>
        <v>0</v>
      </c>
    </row>
    <row r="410" spans="1:10" ht="14.1" hidden="1" customHeight="1" x14ac:dyDescent="0.2">
      <c r="A410" s="137">
        <f>SLP!$B$3</f>
        <v>0</v>
      </c>
      <c r="B410" s="142">
        <f>'Moving Beyond the Page'!A155</f>
        <v>0</v>
      </c>
      <c r="C410" s="145">
        <f>'Moving Beyond the Page'!B155</f>
        <v>1818</v>
      </c>
      <c r="D410" s="144" t="str">
        <f>'Moving Beyond the Page'!C155</f>
        <v>10-12 Social Studies Curriculum w/books</v>
      </c>
      <c r="E410" s="143" t="str">
        <f>'Moving Beyond the Page'!D155</f>
        <v>Age 10-12</v>
      </c>
      <c r="F410" s="143" t="str">
        <f>'Moving Beyond the Page'!E155</f>
        <v>Moving Beyond the Page</v>
      </c>
      <c r="G410" s="143">
        <f>'Moving Beyond the Page'!F155</f>
        <v>0</v>
      </c>
      <c r="H410" s="318">
        <f>'Moving Beyond the Page'!G155</f>
        <v>124</v>
      </c>
      <c r="I410" s="318">
        <f>'Moving Beyond the Page'!H155</f>
        <v>142.6</v>
      </c>
      <c r="J410" s="318">
        <f>'Moving Beyond the Page'!I155</f>
        <v>0</v>
      </c>
    </row>
    <row r="411" spans="1:10" ht="14.1" hidden="1" customHeight="1" x14ac:dyDescent="0.2">
      <c r="A411" s="137">
        <f>SLP!$B$3</f>
        <v>0</v>
      </c>
      <c r="B411" s="142">
        <f>'Moving Beyond the Page'!A156</f>
        <v>0</v>
      </c>
      <c r="C411" s="145">
        <f>'Moving Beyond the Page'!B156</f>
        <v>2075</v>
      </c>
      <c r="D411" s="144" t="str">
        <f>'Moving Beyond the Page'!C156</f>
        <v>10-12 SS Manipulatives</v>
      </c>
      <c r="E411" s="143" t="str">
        <f>'Moving Beyond the Page'!D156</f>
        <v>Age 10-12</v>
      </c>
      <c r="F411" s="143" t="str">
        <f>'Moving Beyond the Page'!E156</f>
        <v>Moving Beyond the Page</v>
      </c>
      <c r="G411" s="143">
        <f>'Moving Beyond the Page'!F156</f>
        <v>0</v>
      </c>
      <c r="H411" s="318">
        <f>'Moving Beyond the Page'!G156</f>
        <v>20.98</v>
      </c>
      <c r="I411" s="318">
        <f>'Moving Beyond the Page'!H156</f>
        <v>24.126999999999999</v>
      </c>
      <c r="J411" s="318">
        <f>'Moving Beyond the Page'!I156</f>
        <v>0</v>
      </c>
    </row>
    <row r="412" spans="1:10" ht="14.1" hidden="1" customHeight="1" x14ac:dyDescent="0.2">
      <c r="A412" s="137">
        <f>SLP!$B$3</f>
        <v>0</v>
      </c>
      <c r="B412" s="142">
        <f>'Moving Beyond the Page'!A157</f>
        <v>0</v>
      </c>
      <c r="C412" s="145">
        <f>'Moving Beyond the Page'!B157</f>
        <v>1830</v>
      </c>
      <c r="D412" s="144" t="str">
        <f>'Moving Beyond the Page'!C157</f>
        <v>10-12 Science Curriculum w/books</v>
      </c>
      <c r="E412" s="143" t="str">
        <f>'Moving Beyond the Page'!D157</f>
        <v>Age 10-12</v>
      </c>
      <c r="F412" s="143" t="str">
        <f>'Moving Beyond the Page'!E157</f>
        <v>Moving Beyond the Page</v>
      </c>
      <c r="G412" s="143">
        <f>'Moving Beyond the Page'!F157</f>
        <v>0</v>
      </c>
      <c r="H412" s="318">
        <f>'Moving Beyond the Page'!G157</f>
        <v>124</v>
      </c>
      <c r="I412" s="318">
        <f>'Moving Beyond the Page'!H157</f>
        <v>142.6</v>
      </c>
      <c r="J412" s="318">
        <f>'Moving Beyond the Page'!I157</f>
        <v>0</v>
      </c>
    </row>
    <row r="413" spans="1:10" ht="14.1" hidden="1" customHeight="1" x14ac:dyDescent="0.2">
      <c r="A413" s="137">
        <f>SLP!$B$3</f>
        <v>0</v>
      </c>
      <c r="B413" s="142">
        <f>'Moving Beyond the Page'!A158</f>
        <v>0</v>
      </c>
      <c r="C413" s="145">
        <f>'Moving Beyond the Page'!B158</f>
        <v>2074</v>
      </c>
      <c r="D413" s="144" t="str">
        <f>'Moving Beyond the Page'!C158</f>
        <v>10-12 Science Manipulatives</v>
      </c>
      <c r="E413" s="143" t="str">
        <f>'Moving Beyond the Page'!D158</f>
        <v>Age 10-12</v>
      </c>
      <c r="F413" s="143" t="str">
        <f>'Moving Beyond the Page'!E158</f>
        <v>Moving Beyond the Page</v>
      </c>
      <c r="G413" s="143">
        <f>'Moving Beyond the Page'!F158</f>
        <v>0</v>
      </c>
      <c r="H413" s="318">
        <f>'Moving Beyond the Page'!G158</f>
        <v>163.94</v>
      </c>
      <c r="I413" s="318">
        <f>'Moving Beyond the Page'!H158</f>
        <v>188.53099999999998</v>
      </c>
      <c r="J413" s="318">
        <f>'Moving Beyond the Page'!I158</f>
        <v>0</v>
      </c>
    </row>
    <row r="414" spans="1:10" ht="14.1" hidden="1" customHeight="1" x14ac:dyDescent="0.2">
      <c r="A414" s="137">
        <f>SLP!$B$3</f>
        <v>0</v>
      </c>
      <c r="B414" s="133">
        <f>'Moving Beyond the Page'!A160</f>
        <v>0</v>
      </c>
      <c r="C414" s="145">
        <f>'Moving Beyond the Page'!B160</f>
        <v>551</v>
      </c>
      <c r="D414" s="144" t="str">
        <f>'Moving Beyond the Page'!C160</f>
        <v>Concept 1: Environment and Cycles - Unit 1 - The Wanderer</v>
      </c>
      <c r="E414" s="143" t="str">
        <f>'Moving Beyond the Page'!D160</f>
        <v>Age 10-12</v>
      </c>
      <c r="F414" s="143" t="str">
        <f>'Moving Beyond the Page'!E160</f>
        <v>Moving Beyond the Page</v>
      </c>
      <c r="G414" s="143" t="str">
        <f>'Moving Beyond the Page'!F160</f>
        <v>Language Arts</v>
      </c>
      <c r="H414" s="318">
        <f>'Moving Beyond the Page'!G160</f>
        <v>25.47</v>
      </c>
      <c r="I414" s="318">
        <f>'Moving Beyond the Page'!H160</f>
        <v>29.290499999999998</v>
      </c>
      <c r="J414" s="318">
        <f>'Moving Beyond the Page'!I160</f>
        <v>0</v>
      </c>
    </row>
    <row r="415" spans="1:10" ht="14.1" hidden="1" customHeight="1" x14ac:dyDescent="0.2">
      <c r="A415" s="137">
        <f>SLP!$B$3</f>
        <v>0</v>
      </c>
      <c r="B415" s="133">
        <f>'Moving Beyond the Page'!A161</f>
        <v>0</v>
      </c>
      <c r="C415" s="145">
        <f>'Moving Beyond the Page'!B161</f>
        <v>931</v>
      </c>
      <c r="D415" s="144" t="str">
        <f>'Moving Beyond the Page'!C161</f>
        <v>Concept 1: Environment and Cycles - Unit 1 - Weather and Climate</v>
      </c>
      <c r="E415" s="143" t="str">
        <f>'Moving Beyond the Page'!D161</f>
        <v>Age 10-12</v>
      </c>
      <c r="F415" s="143" t="str">
        <f>'Moving Beyond the Page'!E161</f>
        <v>Moving Beyond the Page</v>
      </c>
      <c r="G415" s="143" t="str">
        <f>'Moving Beyond the Page'!F161</f>
        <v>Science</v>
      </c>
      <c r="H415" s="318">
        <f>'Moving Beyond the Page'!G161</f>
        <v>57.97</v>
      </c>
      <c r="I415" s="318">
        <f>'Moving Beyond the Page'!H161</f>
        <v>66.665499999999994</v>
      </c>
      <c r="J415" s="318">
        <f>'Moving Beyond the Page'!I161</f>
        <v>0</v>
      </c>
    </row>
    <row r="416" spans="1:10" ht="14.1" hidden="1" customHeight="1" x14ac:dyDescent="0.2">
      <c r="A416" s="137">
        <f>SLP!$B$3</f>
        <v>0</v>
      </c>
      <c r="B416" s="133">
        <f>'Moving Beyond the Page'!A163</f>
        <v>0</v>
      </c>
      <c r="C416" s="145">
        <f>'Moving Beyond the Page'!B163</f>
        <v>552</v>
      </c>
      <c r="D416" s="144" t="str">
        <f>'Moving Beyond the Page'!C163</f>
        <v>Concept 1: Environment and Cycles - Unit 2 - The People of Sparks</v>
      </c>
      <c r="E416" s="143" t="str">
        <f>'Moving Beyond the Page'!D163</f>
        <v>Age 10-12</v>
      </c>
      <c r="F416" s="143" t="str">
        <f>'Moving Beyond the Page'!E163</f>
        <v>Moving Beyond the Page</v>
      </c>
      <c r="G416" s="143" t="str">
        <f>'Moving Beyond the Page'!F163</f>
        <v>Language Arts</v>
      </c>
      <c r="H416" s="318">
        <f>'Moving Beyond the Page'!G163</f>
        <v>23.49</v>
      </c>
      <c r="I416" s="318">
        <f>'Moving Beyond the Page'!H163</f>
        <v>27.013499999999997</v>
      </c>
      <c r="J416" s="318">
        <f>'Moving Beyond the Page'!I163</f>
        <v>0</v>
      </c>
    </row>
    <row r="417" spans="1:10" ht="14.1" hidden="1" customHeight="1" x14ac:dyDescent="0.2">
      <c r="A417" s="137">
        <f>SLP!$B$3</f>
        <v>0</v>
      </c>
      <c r="B417" s="133">
        <f>'Moving Beyond the Page'!A164</f>
        <v>0</v>
      </c>
      <c r="C417" s="145">
        <f>'Moving Beyond the Page'!B164</f>
        <v>1018</v>
      </c>
      <c r="D417" s="144" t="str">
        <f>'Moving Beyond the Page'!C164</f>
        <v>Concept 1: Environment and Cycles - Unit 2 - Geography and Landforms</v>
      </c>
      <c r="E417" s="143" t="str">
        <f>'Moving Beyond the Page'!D164</f>
        <v>Age 10-12</v>
      </c>
      <c r="F417" s="143" t="str">
        <f>'Moving Beyond the Page'!E164</f>
        <v>Moving Beyond the Page</v>
      </c>
      <c r="G417" s="143" t="str">
        <f>'Moving Beyond the Page'!F164</f>
        <v>Social Studies</v>
      </c>
      <c r="H417" s="318">
        <f>'Moving Beyond the Page'!G164</f>
        <v>51.93</v>
      </c>
      <c r="I417" s="318">
        <f>'Moving Beyond the Page'!H164</f>
        <v>59.719499999999996</v>
      </c>
      <c r="J417" s="318">
        <f>'Moving Beyond the Page'!I164</f>
        <v>0</v>
      </c>
    </row>
    <row r="418" spans="1:10" ht="14.1" hidden="1" customHeight="1" x14ac:dyDescent="0.2">
      <c r="A418" s="137">
        <f>SLP!$B$3</f>
        <v>0</v>
      </c>
      <c r="B418" s="133">
        <f>'Moving Beyond the Page'!A166</f>
        <v>0</v>
      </c>
      <c r="C418" s="145">
        <f>'Moving Beyond the Page'!B166</f>
        <v>553</v>
      </c>
      <c r="D418" s="144" t="str">
        <f>'Moving Beyond the Page'!C166</f>
        <v>Concept 1: Environment and Cycles - Unit 3 - Short Stories</v>
      </c>
      <c r="E418" s="143" t="str">
        <f>'Moving Beyond the Page'!D166</f>
        <v>Age 10-12</v>
      </c>
      <c r="F418" s="143" t="str">
        <f>'Moving Beyond the Page'!E166</f>
        <v>Moving Beyond the Page</v>
      </c>
      <c r="G418" s="143" t="str">
        <f>'Moving Beyond the Page'!F166</f>
        <v>Language Arts</v>
      </c>
      <c r="H418" s="318">
        <f>'Moving Beyond the Page'!G166</f>
        <v>38.979999999999997</v>
      </c>
      <c r="I418" s="318">
        <f>'Moving Beyond the Page'!H166</f>
        <v>44.826999999999991</v>
      </c>
      <c r="J418" s="318">
        <f>'Moving Beyond the Page'!I166</f>
        <v>0</v>
      </c>
    </row>
    <row r="419" spans="1:10" ht="14.1" hidden="1" customHeight="1" x14ac:dyDescent="0.2">
      <c r="A419" s="137">
        <f>SLP!$B$3</f>
        <v>0</v>
      </c>
      <c r="B419" s="133">
        <f>'Moving Beyond the Page'!A167</f>
        <v>0</v>
      </c>
      <c r="C419" s="145">
        <f>'Moving Beyond the Page'!B167</f>
        <v>932</v>
      </c>
      <c r="D419" s="144" t="str">
        <f>'Moving Beyond the Page'!C167</f>
        <v>Concept 1: Environment and Cycles - Unit 3 - Our Changing Earth</v>
      </c>
      <c r="E419" s="143" t="str">
        <f>'Moving Beyond the Page'!D167</f>
        <v>Age 10-12</v>
      </c>
      <c r="F419" s="143" t="str">
        <f>'Moving Beyond the Page'!E167</f>
        <v>Moving Beyond the Page</v>
      </c>
      <c r="G419" s="143" t="str">
        <f>'Moving Beyond the Page'!F167</f>
        <v>Science</v>
      </c>
      <c r="H419" s="318">
        <f>'Moving Beyond the Page'!G167</f>
        <v>49.97</v>
      </c>
      <c r="I419" s="318">
        <f>'Moving Beyond the Page'!H167</f>
        <v>57.465499999999992</v>
      </c>
      <c r="J419" s="318">
        <f>'Moving Beyond the Page'!I167</f>
        <v>0</v>
      </c>
    </row>
    <row r="420" spans="1:10" ht="14.1" hidden="1" customHeight="1" x14ac:dyDescent="0.2">
      <c r="A420" s="137">
        <f>SLP!$B$3</f>
        <v>0</v>
      </c>
      <c r="B420" s="133">
        <f>'Moving Beyond the Page'!A169</f>
        <v>0</v>
      </c>
      <c r="C420" s="145">
        <f>'Moving Beyond the Page'!B169</f>
        <v>610</v>
      </c>
      <c r="D420" s="144" t="str">
        <f>'Moving Beyond the Page'!C169</f>
        <v>Concept 2: Force and Power - Unit 1 - Bull Run</v>
      </c>
      <c r="E420" s="143" t="str">
        <f>'Moving Beyond the Page'!D169</f>
        <v>Age 10-12</v>
      </c>
      <c r="F420" s="143" t="str">
        <f>'Moving Beyond the Page'!E169</f>
        <v>Moving Beyond the Page</v>
      </c>
      <c r="G420" s="143" t="str">
        <f>'Moving Beyond the Page'!F169</f>
        <v>Language Arts</v>
      </c>
      <c r="H420" s="318">
        <f>'Moving Beyond the Page'!G169</f>
        <v>39.97</v>
      </c>
      <c r="I420" s="318">
        <f>'Moving Beyond the Page'!H169</f>
        <v>45.965499999999999</v>
      </c>
      <c r="J420" s="318">
        <f>'Moving Beyond the Page'!I169</f>
        <v>0</v>
      </c>
    </row>
    <row r="421" spans="1:10" ht="14.1" hidden="1" customHeight="1" x14ac:dyDescent="0.2">
      <c r="A421" s="137">
        <f>SLP!$B$3</f>
        <v>0</v>
      </c>
      <c r="B421" s="133">
        <f>'Moving Beyond the Page'!A170</f>
        <v>0</v>
      </c>
      <c r="C421" s="145">
        <f>'Moving Beyond the Page'!B170</f>
        <v>1019</v>
      </c>
      <c r="D421" s="144" t="str">
        <f>'Moving Beyond the Page'!C170</f>
        <v>Concept 2: Force and Power - Unit 1 - Slavery and Civil War</v>
      </c>
      <c r="E421" s="143" t="str">
        <f>'Moving Beyond the Page'!D170</f>
        <v>Age 10-12</v>
      </c>
      <c r="F421" s="143" t="str">
        <f>'Moving Beyond the Page'!E170</f>
        <v>Moving Beyond the Page</v>
      </c>
      <c r="G421" s="143" t="str">
        <f>'Moving Beyond the Page'!F170</f>
        <v>Social Studies</v>
      </c>
      <c r="H421" s="318">
        <f>'Moving Beyond the Page'!G170</f>
        <v>39.93</v>
      </c>
      <c r="I421" s="318">
        <f>'Moving Beyond the Page'!H170</f>
        <v>45.919499999999999</v>
      </c>
      <c r="J421" s="318">
        <f>'Moving Beyond the Page'!I170</f>
        <v>0</v>
      </c>
    </row>
    <row r="422" spans="1:10" ht="14.1" hidden="1" customHeight="1" x14ac:dyDescent="0.2">
      <c r="A422" s="137">
        <f>SLP!$B$3</f>
        <v>0</v>
      </c>
      <c r="B422" s="133">
        <f>'Moving Beyond the Page'!A172</f>
        <v>0</v>
      </c>
      <c r="C422" s="145">
        <f>'Moving Beyond the Page'!B172</f>
        <v>611</v>
      </c>
      <c r="D422" s="144" t="str">
        <f>'Moving Beyond the Page'!C172</f>
        <v>Concept 2: Force and Power - Unit 2 - Albert Einstein</v>
      </c>
      <c r="E422" s="143" t="str">
        <f>'Moving Beyond the Page'!D172</f>
        <v>Age 10-12</v>
      </c>
      <c r="F422" s="143" t="str">
        <f>'Moving Beyond the Page'!E172</f>
        <v>Moving Beyond the Page</v>
      </c>
      <c r="G422" s="143" t="str">
        <f>'Moving Beyond the Page'!F172</f>
        <v>Language Arts</v>
      </c>
      <c r="H422" s="318">
        <f>'Moving Beyond the Page'!G172</f>
        <v>40.93</v>
      </c>
      <c r="I422" s="318">
        <f>'Moving Beyond the Page'!H172</f>
        <v>47.069499999999998</v>
      </c>
      <c r="J422" s="318">
        <f>'Moving Beyond the Page'!I172</f>
        <v>0</v>
      </c>
    </row>
    <row r="423" spans="1:10" ht="14.1" hidden="1" customHeight="1" x14ac:dyDescent="0.2">
      <c r="A423" s="137">
        <f>SLP!$B$3</f>
        <v>0</v>
      </c>
      <c r="B423" s="133">
        <f>'Moving Beyond the Page'!A173</f>
        <v>0</v>
      </c>
      <c r="C423" s="145">
        <f>'Moving Beyond the Page'!B173</f>
        <v>1083</v>
      </c>
      <c r="D423" s="144" t="str">
        <f>'Moving Beyond the Page'!C173</f>
        <v>Concept 2: Force and Power - Unit 2 - Force and Motion</v>
      </c>
      <c r="E423" s="143" t="str">
        <f>'Moving Beyond the Page'!D173</f>
        <v>Age 10-12</v>
      </c>
      <c r="F423" s="143" t="str">
        <f>'Moving Beyond the Page'!E173</f>
        <v>Moving Beyond the Page</v>
      </c>
      <c r="G423" s="143" t="str">
        <f>'Moving Beyond the Page'!F173</f>
        <v>Science</v>
      </c>
      <c r="H423" s="318">
        <f>'Moving Beyond the Page'!G173</f>
        <v>49.97</v>
      </c>
      <c r="I423" s="318">
        <f>'Moving Beyond the Page'!H173</f>
        <v>57.465499999999992</v>
      </c>
      <c r="J423" s="318">
        <f>'Moving Beyond the Page'!I173</f>
        <v>0</v>
      </c>
    </row>
    <row r="424" spans="1:10" ht="14.1" hidden="1" customHeight="1" x14ac:dyDescent="0.2">
      <c r="A424" s="137">
        <f>SLP!$B$3</f>
        <v>0</v>
      </c>
      <c r="B424" s="133">
        <f>'Moving Beyond the Page'!A175</f>
        <v>0</v>
      </c>
      <c r="C424" s="145">
        <f>'Moving Beyond the Page'!B175</f>
        <v>612</v>
      </c>
      <c r="D424" s="144" t="str">
        <f>'Moving Beyond the Page'!C175</f>
        <v>Concept 2: Force and Power - Unit 3 - Number the Stars</v>
      </c>
      <c r="E424" s="143" t="str">
        <f>'Moving Beyond the Page'!D175</f>
        <v>Age 10-12</v>
      </c>
      <c r="F424" s="143" t="str">
        <f>'Moving Beyond the Page'!E175</f>
        <v>Moving Beyond the Page</v>
      </c>
      <c r="G424" s="143" t="str">
        <f>'Moving Beyond the Page'!F175</f>
        <v>Language Arts</v>
      </c>
      <c r="H424" s="318">
        <f>'Moving Beyond the Page'!G175</f>
        <v>23.98</v>
      </c>
      <c r="I424" s="318">
        <f>'Moving Beyond the Page'!H175</f>
        <v>27.576999999999998</v>
      </c>
      <c r="J424" s="318">
        <f>'Moving Beyond the Page'!I175</f>
        <v>0</v>
      </c>
    </row>
    <row r="425" spans="1:10" ht="14.1" hidden="1" customHeight="1" x14ac:dyDescent="0.2">
      <c r="A425" s="137">
        <f>SLP!$B$3</f>
        <v>0</v>
      </c>
      <c r="B425" s="133">
        <f>'Moving Beyond the Page'!A176</f>
        <v>0</v>
      </c>
      <c r="C425" s="145">
        <f>'Moving Beyond the Page'!B176</f>
        <v>1020</v>
      </c>
      <c r="D425" s="144" t="str">
        <f>'Moving Beyond the Page'!C176</f>
        <v>Concept 2: Force and Power - Unit 3 -  World Wars I and II</v>
      </c>
      <c r="E425" s="143" t="str">
        <f>'Moving Beyond the Page'!D176</f>
        <v>Age 10-12</v>
      </c>
      <c r="F425" s="143" t="str">
        <f>'Moving Beyond the Page'!E176</f>
        <v>Moving Beyond the Page</v>
      </c>
      <c r="G425" s="143" t="str">
        <f>'Moving Beyond the Page'!F176</f>
        <v>Social Studies</v>
      </c>
      <c r="H425" s="318">
        <f>'Moving Beyond the Page'!G176</f>
        <v>42.89</v>
      </c>
      <c r="I425" s="318">
        <f>'Moving Beyond the Page'!H176</f>
        <v>49.323499999999996</v>
      </c>
      <c r="J425" s="318">
        <f>'Moving Beyond the Page'!I176</f>
        <v>0</v>
      </c>
    </row>
    <row r="426" spans="1:10" ht="14.1" hidden="1" customHeight="1" x14ac:dyDescent="0.2">
      <c r="A426" s="137">
        <f>SLP!$B$3</f>
        <v>0</v>
      </c>
      <c r="B426" s="133">
        <f>'Moving Beyond the Page'!A178</f>
        <v>0</v>
      </c>
      <c r="C426" s="145">
        <f>'Moving Beyond the Page'!B178</f>
        <v>649</v>
      </c>
      <c r="D426" s="144" t="str">
        <f>'Moving Beyond the Page'!C178</f>
        <v>Concept 3: Change - Unit 1 - Tuck Everlasting</v>
      </c>
      <c r="E426" s="143" t="str">
        <f>'Moving Beyond the Page'!D178</f>
        <v>Age 10-12</v>
      </c>
      <c r="F426" s="143" t="str">
        <f>'Moving Beyond the Page'!E178</f>
        <v>Moving Beyond the Page</v>
      </c>
      <c r="G426" s="143" t="str">
        <f>'Moving Beyond the Page'!F178</f>
        <v>Language Arts</v>
      </c>
      <c r="H426" s="318">
        <f>'Moving Beyond the Page'!G178</f>
        <v>25.97</v>
      </c>
      <c r="I426" s="318">
        <f>'Moving Beyond the Page'!H178</f>
        <v>29.865499999999997</v>
      </c>
      <c r="J426" s="318">
        <f>'Moving Beyond the Page'!I178</f>
        <v>0</v>
      </c>
    </row>
    <row r="427" spans="1:10" ht="14.1" hidden="1" customHeight="1" x14ac:dyDescent="0.2">
      <c r="A427" s="137">
        <f>SLP!$B$3</f>
        <v>0</v>
      </c>
      <c r="B427" s="133">
        <f>'Moving Beyond the Page'!A179</f>
        <v>0</v>
      </c>
      <c r="C427" s="145">
        <f>'Moving Beyond the Page'!B179</f>
        <v>933</v>
      </c>
      <c r="D427" s="144" t="str">
        <f>'Moving Beyond the Page'!C179</f>
        <v>Concept 3: Change - Unit 1 - Matter</v>
      </c>
      <c r="E427" s="143" t="str">
        <f>'Moving Beyond the Page'!D179</f>
        <v>Age 10-12</v>
      </c>
      <c r="F427" s="143" t="str">
        <f>'Moving Beyond the Page'!E179</f>
        <v>Moving Beyond the Page</v>
      </c>
      <c r="G427" s="143" t="str">
        <f>'Moving Beyond the Page'!F179</f>
        <v>Science</v>
      </c>
      <c r="H427" s="318">
        <f>'Moving Beyond the Page'!G179</f>
        <v>71.92</v>
      </c>
      <c r="I427" s="318">
        <f>'Moving Beyond the Page'!H179</f>
        <v>82.707999999999998</v>
      </c>
      <c r="J427" s="318">
        <f>'Moving Beyond the Page'!I179</f>
        <v>0</v>
      </c>
    </row>
    <row r="428" spans="1:10" ht="14.1" hidden="1" customHeight="1" x14ac:dyDescent="0.2">
      <c r="A428" s="137">
        <f>SLP!$B$3</f>
        <v>0</v>
      </c>
      <c r="B428" s="133">
        <f>'Moving Beyond the Page'!A181</f>
        <v>0</v>
      </c>
      <c r="C428" s="145">
        <f>'Moving Beyond the Page'!B181</f>
        <v>650</v>
      </c>
      <c r="D428" s="144" t="str">
        <f>'Moving Beyond the Page'!C181</f>
        <v>Concept 3: Change - Unit 2 - Roll of Thunder, Hear My Cry</v>
      </c>
      <c r="E428" s="143" t="str">
        <f>'Moving Beyond the Page'!D181</f>
        <v>Age 10-12</v>
      </c>
      <c r="F428" s="143" t="str">
        <f>'Moving Beyond the Page'!E181</f>
        <v>Moving Beyond the Page</v>
      </c>
      <c r="G428" s="143" t="str">
        <f>'Moving Beyond the Page'!F181</f>
        <v>Language Arts</v>
      </c>
      <c r="H428" s="318">
        <f>'Moving Beyond the Page'!G181</f>
        <v>24.98</v>
      </c>
      <c r="I428" s="318">
        <f>'Moving Beyond the Page'!H181</f>
        <v>28.726999999999997</v>
      </c>
      <c r="J428" s="318">
        <f>'Moving Beyond the Page'!I181</f>
        <v>0</v>
      </c>
    </row>
    <row r="429" spans="1:10" ht="14.1" hidden="1" customHeight="1" x14ac:dyDescent="0.2">
      <c r="A429" s="137">
        <f>SLP!$B$3</f>
        <v>0</v>
      </c>
      <c r="B429" s="133">
        <f>'Moving Beyond the Page'!A182</f>
        <v>0</v>
      </c>
      <c r="C429" s="145">
        <f>'Moving Beyond the Page'!B182</f>
        <v>1021</v>
      </c>
      <c r="D429" s="144" t="str">
        <f>'Moving Beyond the Page'!C182</f>
        <v>Concept 3: Change - Unit 2 - Civil Rights</v>
      </c>
      <c r="E429" s="143" t="str">
        <f>'Moving Beyond the Page'!D182</f>
        <v>Age 10-12</v>
      </c>
      <c r="F429" s="143" t="str">
        <f>'Moving Beyond the Page'!E182</f>
        <v>Moving Beyond the Page</v>
      </c>
      <c r="G429" s="143" t="str">
        <f>'Moving Beyond the Page'!F182</f>
        <v>Social Studies</v>
      </c>
      <c r="H429" s="318">
        <f>'Moving Beyond the Page'!G182</f>
        <v>33.97</v>
      </c>
      <c r="I429" s="318">
        <f>'Moving Beyond the Page'!H182</f>
        <v>39.065499999999993</v>
      </c>
      <c r="J429" s="318">
        <f>'Moving Beyond the Page'!I182</f>
        <v>0</v>
      </c>
    </row>
    <row r="430" spans="1:10" ht="14.1" hidden="1" customHeight="1" x14ac:dyDescent="0.2">
      <c r="A430" s="137">
        <f>SLP!$B$3</f>
        <v>0</v>
      </c>
      <c r="B430" s="133">
        <f>'Moving Beyond the Page'!A184</f>
        <v>0</v>
      </c>
      <c r="C430" s="145">
        <f>'Moving Beyond the Page'!B184</f>
        <v>651</v>
      </c>
      <c r="D430" s="144" t="str">
        <f>'Moving Beyond the Page'!C184</f>
        <v>Concept 3: Change - Unit 3 - The Giver</v>
      </c>
      <c r="E430" s="143" t="str">
        <f>'Moving Beyond the Page'!D184</f>
        <v>Age 10-12</v>
      </c>
      <c r="F430" s="143" t="str">
        <f>'Moving Beyond the Page'!E184</f>
        <v>Moving Beyond the Page</v>
      </c>
      <c r="G430" s="143" t="str">
        <f>'Moving Beyond the Page'!F184</f>
        <v>Language Arts</v>
      </c>
      <c r="H430" s="318">
        <f>'Moving Beyond the Page'!G184</f>
        <v>23.98</v>
      </c>
      <c r="I430" s="318">
        <f>'Moving Beyond the Page'!H184</f>
        <v>27.576999999999998</v>
      </c>
      <c r="J430" s="318">
        <f>'Moving Beyond the Page'!I184</f>
        <v>0</v>
      </c>
    </row>
    <row r="431" spans="1:10" ht="14.1" hidden="1" customHeight="1" x14ac:dyDescent="0.2">
      <c r="A431" s="137">
        <f>SLP!$B$3</f>
        <v>0</v>
      </c>
      <c r="B431" s="133">
        <f>'Moving Beyond the Page'!A185</f>
        <v>0</v>
      </c>
      <c r="C431" s="145">
        <f>'Moving Beyond the Page'!B185</f>
        <v>934</v>
      </c>
      <c r="D431" s="144" t="str">
        <f>'Moving Beyond the Page'!C185</f>
        <v>Concept 3: Change - Unit 3 - Chemical Change</v>
      </c>
      <c r="E431" s="143" t="str">
        <f>'Moving Beyond the Page'!D185</f>
        <v>Age 10-12</v>
      </c>
      <c r="F431" s="143" t="str">
        <f>'Moving Beyond the Page'!E185</f>
        <v>Moving Beyond the Page</v>
      </c>
      <c r="G431" s="143" t="str">
        <f>'Moving Beyond the Page'!F185</f>
        <v>Science</v>
      </c>
      <c r="H431" s="318">
        <f>'Moving Beyond the Page'!G185</f>
        <v>63.92</v>
      </c>
      <c r="I431" s="318">
        <f>'Moving Beyond the Page'!H185</f>
        <v>73.507999999999996</v>
      </c>
      <c r="J431" s="318">
        <f>'Moving Beyond the Page'!I185</f>
        <v>0</v>
      </c>
    </row>
    <row r="432" spans="1:10" ht="14.1" hidden="1" customHeight="1" x14ac:dyDescent="0.2">
      <c r="A432" s="137">
        <f>SLP!$B$3</f>
        <v>0</v>
      </c>
      <c r="B432" s="133">
        <f>'Moving Beyond the Page'!A187</f>
        <v>0</v>
      </c>
      <c r="C432" s="145">
        <f>'Moving Beyond the Page'!B187</f>
        <v>653</v>
      </c>
      <c r="D432" s="144" t="str">
        <f>'Moving Beyond the Page'!C187</f>
        <v>Concept 4: Systems and Interaction - Unit 1 - Esperanza Rising</v>
      </c>
      <c r="E432" s="143" t="str">
        <f>'Moving Beyond the Page'!D187</f>
        <v>Age 10-12</v>
      </c>
      <c r="F432" s="143" t="str">
        <f>'Moving Beyond the Page'!E187</f>
        <v>Moving Beyond the Page</v>
      </c>
      <c r="G432" s="143" t="str">
        <f>'Moving Beyond the Page'!F187</f>
        <v>Language Arts</v>
      </c>
      <c r="H432" s="318">
        <f>'Moving Beyond the Page'!G187</f>
        <v>29.97</v>
      </c>
      <c r="I432" s="318">
        <f>'Moving Beyond the Page'!H187</f>
        <v>34.465499999999999</v>
      </c>
      <c r="J432" s="318">
        <f>'Moving Beyond the Page'!I187</f>
        <v>0</v>
      </c>
    </row>
    <row r="433" spans="1:10" ht="14.1" hidden="1" customHeight="1" x14ac:dyDescent="0.2">
      <c r="A433" s="137">
        <f>SLP!$B$3</f>
        <v>0</v>
      </c>
      <c r="B433" s="133">
        <f>'Moving Beyond the Page'!A188</f>
        <v>0</v>
      </c>
      <c r="C433" s="145">
        <f>'Moving Beyond the Page'!B188</f>
        <v>1022</v>
      </c>
      <c r="D433" s="144" t="str">
        <f>'Moving Beyond the Page'!C188</f>
        <v>Concept 4: Systems and Interaction - Unit 1 - North and South America</v>
      </c>
      <c r="E433" s="143" t="str">
        <f>'Moving Beyond the Page'!D188</f>
        <v>Age 10-12</v>
      </c>
      <c r="F433" s="143" t="str">
        <f>'Moving Beyond the Page'!E188</f>
        <v>Moving Beyond the Page</v>
      </c>
      <c r="G433" s="143" t="str">
        <f>'Moving Beyond the Page'!F188</f>
        <v>Social Studies</v>
      </c>
      <c r="H433" s="318">
        <f>'Moving Beyond the Page'!G188</f>
        <v>36.979999999999997</v>
      </c>
      <c r="I433" s="318">
        <f>'Moving Beyond the Page'!H188</f>
        <v>42.526999999999994</v>
      </c>
      <c r="J433" s="318">
        <f>'Moving Beyond the Page'!I188</f>
        <v>0</v>
      </c>
    </row>
    <row r="434" spans="1:10" ht="14.1" hidden="1" customHeight="1" x14ac:dyDescent="0.2">
      <c r="A434" s="137">
        <f>SLP!$B$3</f>
        <v>0</v>
      </c>
      <c r="B434" s="133">
        <f>'Moving Beyond the Page'!A190</f>
        <v>0</v>
      </c>
      <c r="C434" s="145">
        <f>'Moving Beyond the Page'!B190</f>
        <v>654</v>
      </c>
      <c r="D434" s="144" t="str">
        <f>'Moving Beyond the Page'!C190</f>
        <v>Concept 4: Systems and Interaction - Unit 2 - The Tree That Time Built</v>
      </c>
      <c r="E434" s="143" t="str">
        <f>'Moving Beyond the Page'!D190</f>
        <v>Age 10-12</v>
      </c>
      <c r="F434" s="143" t="str">
        <f>'Moving Beyond the Page'!E190</f>
        <v>Moving Beyond the Page</v>
      </c>
      <c r="G434" s="143" t="str">
        <f>'Moving Beyond the Page'!F190</f>
        <v>Language Arts</v>
      </c>
      <c r="H434" s="318">
        <f>'Moving Beyond the Page'!G190</f>
        <v>41.18</v>
      </c>
      <c r="I434" s="318">
        <f>'Moving Beyond the Page'!H190</f>
        <v>47.356999999999999</v>
      </c>
      <c r="J434" s="318">
        <f>'Moving Beyond the Page'!I190</f>
        <v>0</v>
      </c>
    </row>
    <row r="435" spans="1:10" ht="14.1" hidden="1" customHeight="1" x14ac:dyDescent="0.2">
      <c r="A435" s="137">
        <f>SLP!$B$3</f>
        <v>0</v>
      </c>
      <c r="B435" s="133">
        <f>'Moving Beyond the Page'!A191</f>
        <v>0</v>
      </c>
      <c r="C435" s="145">
        <f>'Moving Beyond the Page'!B191</f>
        <v>935</v>
      </c>
      <c r="D435" s="144" t="str">
        <f>'Moving Beyond the Page'!C191</f>
        <v>Concept 4: Systems and Interaction - Unit 2 - Cells</v>
      </c>
      <c r="E435" s="143" t="str">
        <f>'Moving Beyond the Page'!D191</f>
        <v>Age 10-12</v>
      </c>
      <c r="F435" s="143" t="str">
        <f>'Moving Beyond the Page'!E191</f>
        <v>Moving Beyond the Page</v>
      </c>
      <c r="G435" s="143" t="str">
        <f>'Moving Beyond the Page'!F191</f>
        <v>Science</v>
      </c>
      <c r="H435" s="318">
        <f>'Moving Beyond the Page'!G191</f>
        <v>47.98</v>
      </c>
      <c r="I435" s="318">
        <f>'Moving Beyond the Page'!H191</f>
        <v>55.176999999999992</v>
      </c>
      <c r="J435" s="318">
        <f>'Moving Beyond the Page'!I191</f>
        <v>0</v>
      </c>
    </row>
    <row r="436" spans="1:10" ht="14.1" hidden="1" customHeight="1" x14ac:dyDescent="0.2">
      <c r="A436" s="137">
        <f>SLP!$B$3</f>
        <v>0</v>
      </c>
      <c r="B436" s="133">
        <f>'Moving Beyond the Page'!A193</f>
        <v>0</v>
      </c>
      <c r="C436" s="145">
        <f>'Moving Beyond the Page'!B193</f>
        <v>655</v>
      </c>
      <c r="D436" s="144" t="str">
        <f>'Moving Beyond the Page'!C193</f>
        <v>Concept 4: Systems and Interaction - Unit 3 - Secret of the Andes</v>
      </c>
      <c r="E436" s="143" t="str">
        <f>'Moving Beyond the Page'!D193</f>
        <v>Age 10-12</v>
      </c>
      <c r="F436" s="143" t="str">
        <f>'Moving Beyond the Page'!E193</f>
        <v>Moving Beyond the Page</v>
      </c>
      <c r="G436" s="143" t="str">
        <f>'Moving Beyond the Page'!F193</f>
        <v>Language Arts</v>
      </c>
      <c r="H436" s="318">
        <f>'Moving Beyond the Page'!G193</f>
        <v>23.98</v>
      </c>
      <c r="I436" s="318">
        <f>'Moving Beyond the Page'!H193</f>
        <v>27.576999999999998</v>
      </c>
      <c r="J436" s="318">
        <f>'Moving Beyond the Page'!I193</f>
        <v>0</v>
      </c>
    </row>
    <row r="437" spans="1:10" ht="14.1" hidden="1" customHeight="1" x14ac:dyDescent="0.2">
      <c r="A437" s="137">
        <f>SLP!$B$3</f>
        <v>0</v>
      </c>
      <c r="B437" s="133">
        <f>'Moving Beyond the Page'!A194</f>
        <v>0</v>
      </c>
      <c r="C437" s="145">
        <f>'Moving Beyond the Page'!B194</f>
        <v>1023</v>
      </c>
      <c r="D437" s="144" t="str">
        <f>'Moving Beyond the Page'!C194</f>
        <v>Concept 4: Systems and Interaction - Unit 3 - Incas, Aztecs, and Mayas</v>
      </c>
      <c r="E437" s="143" t="str">
        <f>'Moving Beyond the Page'!D194</f>
        <v>Age 10-12</v>
      </c>
      <c r="F437" s="143" t="str">
        <f>'Moving Beyond the Page'!E194</f>
        <v>Moving Beyond the Page</v>
      </c>
      <c r="G437" s="143" t="str">
        <f>'Moving Beyond the Page'!F194</f>
        <v>Social Studies</v>
      </c>
      <c r="H437" s="318">
        <f>'Moving Beyond the Page'!G194</f>
        <v>54.96</v>
      </c>
      <c r="I437" s="318">
        <f>'Moving Beyond the Page'!H194</f>
        <v>63.203999999999994</v>
      </c>
      <c r="J437" s="318">
        <f>'Moving Beyond the Page'!I194</f>
        <v>0</v>
      </c>
    </row>
    <row r="438" spans="1:10" ht="14.1" hidden="1" customHeight="1" x14ac:dyDescent="0.2">
      <c r="A438" s="137">
        <f>SLP!$B$3</f>
        <v>0</v>
      </c>
      <c r="B438" s="142">
        <f>'Moving Beyond the Page'!A196</f>
        <v>0</v>
      </c>
      <c r="C438" s="145">
        <f>'Moving Beyond the Page'!B196</f>
        <v>746</v>
      </c>
      <c r="D438" s="144" t="str">
        <f>'Moving Beyond the Page'!C196</f>
        <v>11-13 Full Year Curriculum w/books</v>
      </c>
      <c r="E438" s="143" t="str">
        <f>'Moving Beyond the Page'!D196</f>
        <v>Age 11-13</v>
      </c>
      <c r="F438" s="143" t="str">
        <f>'Moving Beyond the Page'!E196</f>
        <v>Moving Beyond the Page</v>
      </c>
      <c r="G438" s="143">
        <f>'Moving Beyond the Page'!F196</f>
        <v>0</v>
      </c>
      <c r="H438" s="318">
        <f>'Moving Beyond the Page'!G196</f>
        <v>480</v>
      </c>
      <c r="I438" s="318">
        <f>'Moving Beyond the Page'!H196</f>
        <v>552</v>
      </c>
      <c r="J438" s="318">
        <f>'Moving Beyond the Page'!I196</f>
        <v>0</v>
      </c>
    </row>
    <row r="439" spans="1:10" ht="14.1" hidden="1" customHeight="1" x14ac:dyDescent="0.2">
      <c r="A439" s="137">
        <f>SLP!$B$3</f>
        <v>0</v>
      </c>
      <c r="B439" s="142">
        <f>'Moving Beyond the Page'!A197</f>
        <v>0</v>
      </c>
      <c r="C439" s="145">
        <f>'Moving Beyond the Page'!B197</f>
        <v>756</v>
      </c>
      <c r="D439" s="144" t="str">
        <f>'Moving Beyond the Page'!C197</f>
        <v>11-13 Manipulatives</v>
      </c>
      <c r="E439" s="143" t="str">
        <f>'Moving Beyond the Page'!D197</f>
        <v>Age 11-13</v>
      </c>
      <c r="F439" s="143" t="str">
        <f>'Moving Beyond the Page'!E197</f>
        <v>Moving Beyond the Page</v>
      </c>
      <c r="G439" s="143">
        <f>'Moving Beyond the Page'!F197</f>
        <v>0</v>
      </c>
      <c r="H439" s="318">
        <f>'Moving Beyond the Page'!G197</f>
        <v>185.17</v>
      </c>
      <c r="I439" s="318">
        <f>'Moving Beyond the Page'!H197</f>
        <v>212.94549999999998</v>
      </c>
      <c r="J439" s="318">
        <f>'Moving Beyond the Page'!I197</f>
        <v>0</v>
      </c>
    </row>
    <row r="440" spans="1:10" ht="14.1" hidden="1" customHeight="1" x14ac:dyDescent="0.2">
      <c r="A440" s="137">
        <f>SLP!$B$3</f>
        <v>0</v>
      </c>
      <c r="B440" s="142">
        <f>'Moving Beyond the Page'!A198</f>
        <v>0</v>
      </c>
      <c r="C440" s="145">
        <f>'Moving Beyond the Page'!B198</f>
        <v>752</v>
      </c>
      <c r="D440" s="144" t="str">
        <f>'Moving Beyond the Page'!C198</f>
        <v>11-13 Language Arts Curriculum w/books</v>
      </c>
      <c r="E440" s="143" t="str">
        <f>'Moving Beyond the Page'!D198</f>
        <v>Age 11-13</v>
      </c>
      <c r="F440" s="143" t="str">
        <f>'Moving Beyond the Page'!E198</f>
        <v>Moving Beyond the Page</v>
      </c>
      <c r="G440" s="143">
        <f>'Moving Beyond the Page'!F198</f>
        <v>0</v>
      </c>
      <c r="H440" s="318">
        <f>'Moving Beyond the Page'!G198</f>
        <v>180</v>
      </c>
      <c r="I440" s="318">
        <f>'Moving Beyond the Page'!H198</f>
        <v>206.99999999999997</v>
      </c>
      <c r="J440" s="318">
        <f>'Moving Beyond the Page'!I198</f>
        <v>0</v>
      </c>
    </row>
    <row r="441" spans="1:10" ht="14.1" hidden="1" customHeight="1" x14ac:dyDescent="0.2">
      <c r="A441" s="137">
        <f>SLP!$B$3</f>
        <v>0</v>
      </c>
      <c r="B441" s="142">
        <f>'Moving Beyond the Page'!A199</f>
        <v>0</v>
      </c>
      <c r="C441" s="145">
        <f>'Moving Beyond the Page'!B199</f>
        <v>2076</v>
      </c>
      <c r="D441" s="144" t="str">
        <f>'Moving Beyond the Page'!C199</f>
        <v>11-13 LA Manipulatives</v>
      </c>
      <c r="E441" s="143" t="str">
        <f>'Moving Beyond the Page'!D199</f>
        <v>Age 11-13</v>
      </c>
      <c r="F441" s="143" t="str">
        <f>'Moving Beyond the Page'!E199</f>
        <v>Moving Beyond the Page</v>
      </c>
      <c r="G441" s="143">
        <f>'Moving Beyond the Page'!F199</f>
        <v>0</v>
      </c>
      <c r="H441" s="318">
        <f>'Moving Beyond the Page'!G199</f>
        <v>21.94</v>
      </c>
      <c r="I441" s="318">
        <f>'Moving Beyond the Page'!H199</f>
        <v>25.230999999999998</v>
      </c>
      <c r="J441" s="318">
        <f>'Moving Beyond the Page'!I199</f>
        <v>0</v>
      </c>
    </row>
    <row r="442" spans="1:10" ht="14.1" hidden="1" customHeight="1" x14ac:dyDescent="0.2">
      <c r="A442" s="137">
        <f>SLP!$B$3</f>
        <v>0</v>
      </c>
      <c r="B442" s="142">
        <f>'Moving Beyond the Page'!A200</f>
        <v>0</v>
      </c>
      <c r="C442" s="145">
        <f>'Moving Beyond the Page'!B200</f>
        <v>1820</v>
      </c>
      <c r="D442" s="144" t="str">
        <f>'Moving Beyond the Page'!C200</f>
        <v>11-13 Social Studies Curriculum w/books</v>
      </c>
      <c r="E442" s="143" t="str">
        <f>'Moving Beyond the Page'!D200</f>
        <v>Age 11-13</v>
      </c>
      <c r="F442" s="143" t="str">
        <f>'Moving Beyond the Page'!E200</f>
        <v>Moving Beyond the Page</v>
      </c>
      <c r="G442" s="143">
        <f>'Moving Beyond the Page'!F200</f>
        <v>0</v>
      </c>
      <c r="H442" s="318">
        <f>'Moving Beyond the Page'!G200</f>
        <v>180</v>
      </c>
      <c r="I442" s="318">
        <f>'Moving Beyond the Page'!H200</f>
        <v>206.99999999999997</v>
      </c>
      <c r="J442" s="318">
        <f>'Moving Beyond the Page'!I200</f>
        <v>0</v>
      </c>
    </row>
    <row r="443" spans="1:10" ht="14.1" hidden="1" customHeight="1" x14ac:dyDescent="0.2">
      <c r="A443" s="137">
        <f>SLP!$B$3</f>
        <v>0</v>
      </c>
      <c r="B443" s="142">
        <f>'Moving Beyond the Page'!A201</f>
        <v>0</v>
      </c>
      <c r="C443" s="145">
        <f>'Moving Beyond the Page'!B201</f>
        <v>2078</v>
      </c>
      <c r="D443" s="144" t="str">
        <f>'Moving Beyond the Page'!C201</f>
        <v>11-13 SS Manipulatives</v>
      </c>
      <c r="E443" s="143" t="str">
        <f>'Moving Beyond the Page'!D201</f>
        <v>Age 11-13</v>
      </c>
      <c r="F443" s="143" t="str">
        <f>'Moving Beyond the Page'!E201</f>
        <v>Moving Beyond the Page</v>
      </c>
      <c r="G443" s="143">
        <f>'Moving Beyond the Page'!F201</f>
        <v>0</v>
      </c>
      <c r="H443" s="318">
        <f>'Moving Beyond the Page'!G201</f>
        <v>13.49</v>
      </c>
      <c r="I443" s="318">
        <f>'Moving Beyond the Page'!H201</f>
        <v>15.513499999999999</v>
      </c>
      <c r="J443" s="318">
        <f>'Moving Beyond the Page'!I201</f>
        <v>0</v>
      </c>
    </row>
    <row r="444" spans="1:10" ht="14.1" hidden="1" customHeight="1" x14ac:dyDescent="0.2">
      <c r="A444" s="137">
        <f>SLP!$B$3</f>
        <v>0</v>
      </c>
      <c r="B444" s="142">
        <f>'Moving Beyond the Page'!A202</f>
        <v>0</v>
      </c>
      <c r="C444" s="145">
        <f>'Moving Beyond the Page'!B202</f>
        <v>1832</v>
      </c>
      <c r="D444" s="144" t="str">
        <f>'Moving Beyond the Page'!C202</f>
        <v>11-13 Science Curriculum w/books</v>
      </c>
      <c r="E444" s="143" t="str">
        <f>'Moving Beyond the Page'!D202</f>
        <v>Age 11-13</v>
      </c>
      <c r="F444" s="143" t="str">
        <f>'Moving Beyond the Page'!E202</f>
        <v>Moving Beyond the Page</v>
      </c>
      <c r="G444" s="143">
        <f>'Moving Beyond the Page'!F202</f>
        <v>0</v>
      </c>
      <c r="H444" s="318">
        <f>'Moving Beyond the Page'!G202</f>
        <v>181</v>
      </c>
      <c r="I444" s="318">
        <f>'Moving Beyond the Page'!H202</f>
        <v>208.14999999999998</v>
      </c>
      <c r="J444" s="318">
        <f>'Moving Beyond the Page'!I202</f>
        <v>0</v>
      </c>
    </row>
    <row r="445" spans="1:10" ht="14.1" hidden="1" customHeight="1" x14ac:dyDescent="0.2">
      <c r="A445" s="137">
        <f>SLP!$B$3</f>
        <v>0</v>
      </c>
      <c r="B445" s="142">
        <f>'Moving Beyond the Page'!A203</f>
        <v>0</v>
      </c>
      <c r="C445" s="145">
        <f>'Moving Beyond the Page'!B203</f>
        <v>2077</v>
      </c>
      <c r="D445" s="144" t="str">
        <f>'Moving Beyond the Page'!C203</f>
        <v>11-13 Science Manipulatives</v>
      </c>
      <c r="E445" s="143" t="str">
        <f>'Moving Beyond the Page'!D203</f>
        <v>Age 11-13</v>
      </c>
      <c r="F445" s="143" t="str">
        <f>'Moving Beyond the Page'!E203</f>
        <v>Moving Beyond the Page</v>
      </c>
      <c r="G445" s="143">
        <f>'Moving Beyond the Page'!F203</f>
        <v>0</v>
      </c>
      <c r="H445" s="318">
        <f>'Moving Beyond the Page'!G203</f>
        <v>174.99</v>
      </c>
      <c r="I445" s="318">
        <f>'Moving Beyond the Page'!H203</f>
        <v>201.23849999999999</v>
      </c>
      <c r="J445" s="318">
        <f>'Moving Beyond the Page'!I203</f>
        <v>0</v>
      </c>
    </row>
    <row r="446" spans="1:10" ht="14.1" hidden="1" customHeight="1" x14ac:dyDescent="0.2">
      <c r="A446" s="137">
        <f>SLP!$B$3</f>
        <v>0</v>
      </c>
      <c r="B446" s="133">
        <f>'Moving Beyond the Page'!A205</f>
        <v>0</v>
      </c>
      <c r="C446" s="145">
        <f>'Moving Beyond the Page'!B205</f>
        <v>769</v>
      </c>
      <c r="D446" s="144" t="str">
        <f>'Moving Beyond the Page'!C205</f>
        <v>Semester 1: Unit 1 - The Pearl</v>
      </c>
      <c r="E446" s="143" t="str">
        <f>'Moving Beyond the Page'!D205</f>
        <v>Age 11-13</v>
      </c>
      <c r="F446" s="143" t="str">
        <f>'Moving Beyond the Page'!E205</f>
        <v>Moving Beyond the Page</v>
      </c>
      <c r="G446" s="143" t="str">
        <f>'Moving Beyond the Page'!F205</f>
        <v>Language Arts</v>
      </c>
      <c r="H446" s="318">
        <f>'Moving Beyond the Page'!G205</f>
        <v>23.98</v>
      </c>
      <c r="I446" s="318">
        <f>'Moving Beyond the Page'!H205</f>
        <v>27.576999999999998</v>
      </c>
      <c r="J446" s="318">
        <f>'Moving Beyond the Page'!I205</f>
        <v>0</v>
      </c>
    </row>
    <row r="447" spans="1:10" ht="14.1" hidden="1" customHeight="1" x14ac:dyDescent="0.2">
      <c r="A447" s="137">
        <f>SLP!$B$3</f>
        <v>0</v>
      </c>
      <c r="B447" s="133">
        <f>'Moving Beyond the Page'!A206</f>
        <v>0</v>
      </c>
      <c r="C447" s="145">
        <f>'Moving Beyond the Page'!B206</f>
        <v>764</v>
      </c>
      <c r="D447" s="144" t="str">
        <f>'Moving Beyond the Page'!C206</f>
        <v>Semester 1: Unit 1 - Egypt and Mesopotamia</v>
      </c>
      <c r="E447" s="143" t="str">
        <f>'Moving Beyond the Page'!D206</f>
        <v>Age 11-13</v>
      </c>
      <c r="F447" s="143" t="str">
        <f>'Moving Beyond the Page'!E206</f>
        <v>Moving Beyond the Page</v>
      </c>
      <c r="G447" s="143" t="str">
        <f>'Moving Beyond the Page'!F206</f>
        <v>Social Studies</v>
      </c>
      <c r="H447" s="318">
        <f>'Moving Beyond the Page'!G206</f>
        <v>36.979999999999997</v>
      </c>
      <c r="I447" s="318">
        <f>'Moving Beyond the Page'!H206</f>
        <v>42.526999999999994</v>
      </c>
      <c r="J447" s="318">
        <f>'Moving Beyond the Page'!I206</f>
        <v>0</v>
      </c>
    </row>
    <row r="448" spans="1:10" ht="14.1" hidden="1" customHeight="1" x14ac:dyDescent="0.2">
      <c r="A448" s="137">
        <f>SLP!$B$3</f>
        <v>0</v>
      </c>
      <c r="B448" s="133">
        <f>'Moving Beyond the Page'!A207</f>
        <v>0</v>
      </c>
      <c r="C448" s="145">
        <f>'Moving Beyond the Page'!B207</f>
        <v>759</v>
      </c>
      <c r="D448" s="144" t="str">
        <f>'Moving Beyond the Page'!C207</f>
        <v>Semester 1: Unit 1 - The Hydrosphere</v>
      </c>
      <c r="E448" s="143" t="str">
        <f>'Moving Beyond the Page'!D207</f>
        <v>Age 11-13</v>
      </c>
      <c r="F448" s="143" t="str">
        <f>'Moving Beyond the Page'!E207</f>
        <v>Moving Beyond the Page</v>
      </c>
      <c r="G448" s="143" t="str">
        <f>'Moving Beyond the Page'!F207</f>
        <v>Science</v>
      </c>
      <c r="H448" s="318">
        <f>'Moving Beyond the Page'!G207</f>
        <v>36.93</v>
      </c>
      <c r="I448" s="318">
        <f>'Moving Beyond the Page'!H207</f>
        <v>42.469499999999996</v>
      </c>
      <c r="J448" s="318">
        <f>'Moving Beyond the Page'!I207</f>
        <v>0</v>
      </c>
    </row>
    <row r="449" spans="1:10" ht="14.1" hidden="1" customHeight="1" x14ac:dyDescent="0.2">
      <c r="A449" s="137">
        <f>SLP!$B$3</f>
        <v>0</v>
      </c>
      <c r="B449" s="133">
        <f>'Moving Beyond the Page'!A209</f>
        <v>0</v>
      </c>
      <c r="C449" s="145">
        <f>'Moving Beyond the Page'!B209</f>
        <v>770</v>
      </c>
      <c r="D449" s="144" t="str">
        <f>'Moving Beyond the Page'!C209</f>
        <v>Semester 1: Unit 2 - A Girl Named Disaster</v>
      </c>
      <c r="E449" s="143" t="str">
        <f>'Moving Beyond the Page'!D209</f>
        <v>Age 11-13</v>
      </c>
      <c r="F449" s="143" t="str">
        <f>'Moving Beyond the Page'!E209</f>
        <v>Moving Beyond the Page</v>
      </c>
      <c r="G449" s="143" t="str">
        <f>'Moving Beyond the Page'!F209</f>
        <v>Language Arts</v>
      </c>
      <c r="H449" s="318">
        <f>'Moving Beyond the Page'!G209</f>
        <v>27.98</v>
      </c>
      <c r="I449" s="318">
        <f>'Moving Beyond the Page'!H209</f>
        <v>32.177</v>
      </c>
      <c r="J449" s="318">
        <f>'Moving Beyond the Page'!I209</f>
        <v>0</v>
      </c>
    </row>
    <row r="450" spans="1:10" ht="14.1" hidden="1" customHeight="1" x14ac:dyDescent="0.2">
      <c r="A450" s="137">
        <f>SLP!$B$3</f>
        <v>0</v>
      </c>
      <c r="B450" s="133">
        <f>'Moving Beyond the Page'!A210</f>
        <v>0</v>
      </c>
      <c r="C450" s="145">
        <f>'Moving Beyond the Page'!B210</f>
        <v>765</v>
      </c>
      <c r="D450" s="144" t="str">
        <f>'Moving Beyond the Page'!C210</f>
        <v xml:space="preserve">Semester 1: Unit 2 - Africa Today </v>
      </c>
      <c r="E450" s="143" t="str">
        <f>'Moving Beyond the Page'!D210</f>
        <v>Age 11-13</v>
      </c>
      <c r="F450" s="143" t="str">
        <f>'Moving Beyond the Page'!E210</f>
        <v>Moving Beyond the Page</v>
      </c>
      <c r="G450" s="143" t="str">
        <f>'Moving Beyond the Page'!F210</f>
        <v>Social Studies</v>
      </c>
      <c r="H450" s="318">
        <f>'Moving Beyond the Page'!G210</f>
        <v>56.97</v>
      </c>
      <c r="I450" s="318">
        <f>'Moving Beyond the Page'!H210</f>
        <v>65.515499999999989</v>
      </c>
      <c r="J450" s="318">
        <f>'Moving Beyond the Page'!I210</f>
        <v>0</v>
      </c>
    </row>
    <row r="451" spans="1:10" ht="14.1" hidden="1" customHeight="1" x14ac:dyDescent="0.2">
      <c r="A451" s="137">
        <f>SLP!$B$3</f>
        <v>0</v>
      </c>
      <c r="B451" s="133">
        <f>'Moving Beyond the Page'!A211</f>
        <v>0</v>
      </c>
      <c r="C451" s="145">
        <f>'Moving Beyond the Page'!B211</f>
        <v>760</v>
      </c>
      <c r="D451" s="144" t="str">
        <f>'Moving Beyond the Page'!C211</f>
        <v>Semester 1: Unit 2 - The Atomsphere</v>
      </c>
      <c r="E451" s="143" t="str">
        <f>'Moving Beyond the Page'!D211</f>
        <v>Age 11-13</v>
      </c>
      <c r="F451" s="143" t="str">
        <f>'Moving Beyond the Page'!E211</f>
        <v>Moving Beyond the Page</v>
      </c>
      <c r="G451" s="143" t="str">
        <f>'Moving Beyond the Page'!F211</f>
        <v>Science</v>
      </c>
      <c r="H451" s="318">
        <f>'Moving Beyond the Page'!G211</f>
        <v>26.98</v>
      </c>
      <c r="I451" s="318">
        <f>'Moving Beyond the Page'!H211</f>
        <v>31.026999999999997</v>
      </c>
      <c r="J451" s="318">
        <f>'Moving Beyond the Page'!I211</f>
        <v>0</v>
      </c>
    </row>
    <row r="452" spans="1:10" ht="14.1" hidden="1" customHeight="1" x14ac:dyDescent="0.2">
      <c r="A452" s="137">
        <f>SLP!$B$3</f>
        <v>0</v>
      </c>
      <c r="B452" s="133">
        <f>'Moving Beyond the Page'!A213</f>
        <v>0</v>
      </c>
      <c r="C452" s="145">
        <f>'Moving Beyond the Page'!B213</f>
        <v>771</v>
      </c>
      <c r="D452" s="144" t="str">
        <f>'Moving Beyond the Page'!C213</f>
        <v>Semester 1: Unit 3 - The Hobbit</v>
      </c>
      <c r="E452" s="143" t="str">
        <f>'Moving Beyond the Page'!D213</f>
        <v>Age 11-13</v>
      </c>
      <c r="F452" s="143" t="str">
        <f>'Moving Beyond the Page'!E213</f>
        <v>Moving Beyond the Page</v>
      </c>
      <c r="G452" s="143" t="str">
        <f>'Moving Beyond the Page'!F213</f>
        <v>Language Arts</v>
      </c>
      <c r="H452" s="318">
        <f>'Moving Beyond the Page'!G213</f>
        <v>25.98</v>
      </c>
      <c r="I452" s="318">
        <f>'Moving Beyond the Page'!H213</f>
        <v>29.876999999999999</v>
      </c>
      <c r="J452" s="318">
        <f>'Moving Beyond the Page'!I213</f>
        <v>0</v>
      </c>
    </row>
    <row r="453" spans="1:10" ht="14.1" hidden="1" customHeight="1" x14ac:dyDescent="0.2">
      <c r="A453" s="137">
        <f>SLP!$B$3</f>
        <v>0</v>
      </c>
      <c r="B453" s="133">
        <f>'Moving Beyond the Page'!A214</f>
        <v>0</v>
      </c>
      <c r="C453" s="145">
        <f>'Moving Beyond the Page'!B214</f>
        <v>766</v>
      </c>
      <c r="D453" s="144" t="str">
        <f>'Moving Beyond the Page'!C214</f>
        <v>Semester 1: Unit 3 - Australia and Oceania</v>
      </c>
      <c r="E453" s="143" t="str">
        <f>'Moving Beyond the Page'!D214</f>
        <v>Age 11-13</v>
      </c>
      <c r="F453" s="143" t="str">
        <f>'Moving Beyond the Page'!E214</f>
        <v>Moving Beyond the Page</v>
      </c>
      <c r="G453" s="143" t="str">
        <f>'Moving Beyond the Page'!F214</f>
        <v>Social Studies</v>
      </c>
      <c r="H453" s="318">
        <f>'Moving Beyond the Page'!G214</f>
        <v>46.93</v>
      </c>
      <c r="I453" s="318">
        <f>'Moving Beyond the Page'!H214</f>
        <v>53.969499999999996</v>
      </c>
      <c r="J453" s="318">
        <f>'Moving Beyond the Page'!I214</f>
        <v>0</v>
      </c>
    </row>
    <row r="454" spans="1:10" ht="14.1" hidden="1" customHeight="1" x14ac:dyDescent="0.2">
      <c r="A454" s="137">
        <f>SLP!$B$3</f>
        <v>0</v>
      </c>
      <c r="B454" s="133">
        <f>'Moving Beyond the Page'!A215</f>
        <v>0</v>
      </c>
      <c r="C454" s="145">
        <f>'Moving Beyond the Page'!B215</f>
        <v>761</v>
      </c>
      <c r="D454" s="144" t="str">
        <f>'Moving Beyond the Page'!C215</f>
        <v>Semester 1: Unit 3 - The Lithosphere</v>
      </c>
      <c r="E454" s="143" t="str">
        <f>'Moving Beyond the Page'!D215</f>
        <v>Age 11-13</v>
      </c>
      <c r="F454" s="143" t="str">
        <f>'Moving Beyond the Page'!E215</f>
        <v>Moving Beyond the Page</v>
      </c>
      <c r="G454" s="143" t="str">
        <f>'Moving Beyond the Page'!F215</f>
        <v>Science</v>
      </c>
      <c r="H454" s="318">
        <f>'Moving Beyond the Page'!G215</f>
        <v>26.98</v>
      </c>
      <c r="I454" s="318">
        <f>'Moving Beyond the Page'!H215</f>
        <v>31.026999999999997</v>
      </c>
      <c r="J454" s="318">
        <f>'Moving Beyond the Page'!I215</f>
        <v>0</v>
      </c>
    </row>
    <row r="455" spans="1:10" ht="14.1" hidden="1" customHeight="1" x14ac:dyDescent="0.2">
      <c r="A455" s="137">
        <f>SLP!$B$3</f>
        <v>0</v>
      </c>
      <c r="B455" s="133">
        <f>'Moving Beyond the Page'!A217</f>
        <v>0</v>
      </c>
      <c r="C455" s="145">
        <f>'Moving Beyond the Page'!B217</f>
        <v>772</v>
      </c>
      <c r="D455" s="144" t="str">
        <f>'Moving Beyond the Page'!C217</f>
        <v>Semester 1: Unit 4 - A Single Shard</v>
      </c>
      <c r="E455" s="143" t="str">
        <f>'Moving Beyond the Page'!D217</f>
        <v>Age 11-13</v>
      </c>
      <c r="F455" s="143" t="str">
        <f>'Moving Beyond the Page'!E217</f>
        <v>Moving Beyond the Page</v>
      </c>
      <c r="G455" s="143" t="str">
        <f>'Moving Beyond the Page'!F217</f>
        <v>Language Arts</v>
      </c>
      <c r="H455" s="318">
        <f>'Moving Beyond the Page'!G217</f>
        <v>23.98</v>
      </c>
      <c r="I455" s="318">
        <f>'Moving Beyond the Page'!H217</f>
        <v>27.576999999999998</v>
      </c>
      <c r="J455" s="318">
        <f>'Moving Beyond the Page'!I217</f>
        <v>0</v>
      </c>
    </row>
    <row r="456" spans="1:10" ht="14.1" hidden="1" customHeight="1" x14ac:dyDescent="0.2">
      <c r="A456" s="137">
        <f>SLP!$B$3</f>
        <v>0</v>
      </c>
      <c r="B456" s="133">
        <f>'Moving Beyond the Page'!A218</f>
        <v>0</v>
      </c>
      <c r="C456" s="145">
        <f>'Moving Beyond the Page'!B218</f>
        <v>767</v>
      </c>
      <c r="D456" s="144" t="str">
        <f>'Moving Beyond the Page'!C218</f>
        <v>Semester 1: Unit 4 - Ancient Asia</v>
      </c>
      <c r="E456" s="143" t="str">
        <f>'Moving Beyond the Page'!D218</f>
        <v>Age 11-13</v>
      </c>
      <c r="F456" s="143" t="str">
        <f>'Moving Beyond the Page'!E218</f>
        <v>Moving Beyond the Page</v>
      </c>
      <c r="G456" s="143" t="str">
        <f>'Moving Beyond the Page'!F218</f>
        <v>Social Studies</v>
      </c>
      <c r="H456" s="318">
        <f>'Moving Beyond the Page'!G218</f>
        <v>63.83</v>
      </c>
      <c r="I456" s="318">
        <f>'Moving Beyond the Page'!H218</f>
        <v>73.404499999999999</v>
      </c>
      <c r="J456" s="318">
        <f>'Moving Beyond the Page'!I218</f>
        <v>0</v>
      </c>
    </row>
    <row r="457" spans="1:10" ht="14.1" hidden="1" customHeight="1" x14ac:dyDescent="0.2">
      <c r="A457" s="137">
        <f>SLP!$B$3</f>
        <v>0</v>
      </c>
      <c r="B457" s="133">
        <f>'Moving Beyond the Page'!A219</f>
        <v>0</v>
      </c>
      <c r="C457" s="145">
        <f>'Moving Beyond the Page'!B219</f>
        <v>763</v>
      </c>
      <c r="D457" s="144" t="str">
        <f>'Moving Beyond the Page'!C219</f>
        <v>Semester 1: Unit 4 - Ecosystems and Ecology</v>
      </c>
      <c r="E457" s="143" t="str">
        <f>'Moving Beyond the Page'!D219</f>
        <v>Age 11-13</v>
      </c>
      <c r="F457" s="143" t="str">
        <f>'Moving Beyond the Page'!E219</f>
        <v>Moving Beyond the Page</v>
      </c>
      <c r="G457" s="143" t="str">
        <f>'Moving Beyond the Page'!F219</f>
        <v>Science</v>
      </c>
      <c r="H457" s="318">
        <f>'Moving Beyond the Page'!G219</f>
        <v>31.98</v>
      </c>
      <c r="I457" s="318">
        <f>'Moving Beyond the Page'!H219</f>
        <v>36.777000000000001</v>
      </c>
      <c r="J457" s="318">
        <f>'Moving Beyond the Page'!I219</f>
        <v>0</v>
      </c>
    </row>
    <row r="458" spans="1:10" ht="14.1" hidden="1" customHeight="1" x14ac:dyDescent="0.2">
      <c r="A458" s="137">
        <f>SLP!$B$3</f>
        <v>0</v>
      </c>
      <c r="B458" s="133">
        <f>'Moving Beyond the Page'!A221</f>
        <v>0</v>
      </c>
      <c r="C458" s="145">
        <f>'Moving Beyond the Page'!B221</f>
        <v>773</v>
      </c>
      <c r="D458" s="144" t="str">
        <f>'Moving Beyond the Page'!C221</f>
        <v>Semester 1: Unit 5 - Independent Study</v>
      </c>
      <c r="E458" s="143" t="str">
        <f>'Moving Beyond the Page'!D221</f>
        <v>Age 11-13</v>
      </c>
      <c r="F458" s="143" t="str">
        <f>'Moving Beyond the Page'!E221</f>
        <v>Moving Beyond the Page</v>
      </c>
      <c r="G458" s="143" t="str">
        <f>'Moving Beyond the Page'!F221</f>
        <v>Language Arts</v>
      </c>
      <c r="H458" s="318">
        <f>'Moving Beyond the Page'!G221</f>
        <v>16.989999999999998</v>
      </c>
      <c r="I458" s="318">
        <f>'Moving Beyond the Page'!H221</f>
        <v>19.538499999999996</v>
      </c>
      <c r="J458" s="318">
        <f>'Moving Beyond the Page'!I221</f>
        <v>0</v>
      </c>
    </row>
    <row r="459" spans="1:10" ht="14.1" hidden="1" customHeight="1" x14ac:dyDescent="0.2">
      <c r="A459" s="137">
        <f>SLP!$B$3</f>
        <v>0</v>
      </c>
      <c r="B459" s="133">
        <f>'Moving Beyond the Page'!A222</f>
        <v>0</v>
      </c>
      <c r="C459" s="145">
        <f>'Moving Beyond the Page'!B222</f>
        <v>768</v>
      </c>
      <c r="D459" s="144" t="str">
        <f>'Moving Beyond the Page'!C222</f>
        <v>Semester 1: Unit 5 - Asia Today</v>
      </c>
      <c r="E459" s="143" t="str">
        <f>'Moving Beyond the Page'!D222</f>
        <v>Age 11-13</v>
      </c>
      <c r="F459" s="143" t="str">
        <f>'Moving Beyond the Page'!E222</f>
        <v>Moving Beyond the Page</v>
      </c>
      <c r="G459" s="143" t="str">
        <f>'Moving Beyond the Page'!F222</f>
        <v>Social Studies</v>
      </c>
      <c r="H459" s="318">
        <f>'Moving Beyond the Page'!G222</f>
        <v>54.88</v>
      </c>
      <c r="I459" s="318">
        <f>'Moving Beyond the Page'!H222</f>
        <v>63.111999999999995</v>
      </c>
      <c r="J459" s="318">
        <f>'Moving Beyond the Page'!I222</f>
        <v>0</v>
      </c>
    </row>
    <row r="460" spans="1:10" ht="14.1" hidden="1" customHeight="1" x14ac:dyDescent="0.2">
      <c r="A460" s="137">
        <f>SLP!$B$3</f>
        <v>0</v>
      </c>
      <c r="B460" s="133">
        <f>'Moving Beyond the Page'!A223</f>
        <v>0</v>
      </c>
      <c r="C460" s="145">
        <f>'Moving Beyond the Page'!B223</f>
        <v>762</v>
      </c>
      <c r="D460" s="144" t="str">
        <f>'Moving Beyond the Page'!C223</f>
        <v>Semester 1: Unit 5 - Earth Cycles and Systems</v>
      </c>
      <c r="E460" s="143" t="str">
        <f>'Moving Beyond the Page'!D223</f>
        <v>Age 11-13</v>
      </c>
      <c r="F460" s="143" t="str">
        <f>'Moving Beyond the Page'!E223</f>
        <v>Moving Beyond the Page</v>
      </c>
      <c r="G460" s="143" t="str">
        <f>'Moving Beyond the Page'!F223</f>
        <v>Science</v>
      </c>
      <c r="H460" s="318">
        <f>'Moving Beyond the Page'!G223</f>
        <v>16.989999999999998</v>
      </c>
      <c r="I460" s="318">
        <f>'Moving Beyond the Page'!H223</f>
        <v>19.538499999999996</v>
      </c>
      <c r="J460" s="318">
        <f>'Moving Beyond the Page'!I223</f>
        <v>0</v>
      </c>
    </row>
    <row r="461" spans="1:10" ht="14.1" hidden="1" customHeight="1" x14ac:dyDescent="0.2">
      <c r="A461" s="137">
        <f>SLP!$B$3</f>
        <v>0</v>
      </c>
      <c r="B461" s="133">
        <f>'Moving Beyond the Page'!A225</f>
        <v>0</v>
      </c>
      <c r="C461" s="145">
        <f>'Moving Beyond the Page'!B225</f>
        <v>812</v>
      </c>
      <c r="D461" s="144" t="str">
        <f>'Moving Beyond the Page'!C225</f>
        <v>Semester 2: Unit 1 - Greek Myths</v>
      </c>
      <c r="E461" s="143" t="str">
        <f>'Moving Beyond the Page'!D225</f>
        <v>Age 11-13</v>
      </c>
      <c r="F461" s="143" t="str">
        <f>'Moving Beyond the Page'!E225</f>
        <v>Moving Beyond the Page</v>
      </c>
      <c r="G461" s="143" t="str">
        <f>'Moving Beyond the Page'!F225</f>
        <v>Language Arts</v>
      </c>
      <c r="H461" s="318">
        <f>'Moving Beyond the Page'!G225</f>
        <v>52.89</v>
      </c>
      <c r="I461" s="318">
        <f>'Moving Beyond the Page'!H225</f>
        <v>60.823499999999996</v>
      </c>
      <c r="J461" s="318">
        <f>'Moving Beyond the Page'!I225</f>
        <v>0</v>
      </c>
    </row>
    <row r="462" spans="1:10" ht="14.1" hidden="1" customHeight="1" x14ac:dyDescent="0.2">
      <c r="A462" s="137">
        <f>SLP!$B$3</f>
        <v>0</v>
      </c>
      <c r="B462" s="133">
        <f>'Moving Beyond the Page'!A226</f>
        <v>0</v>
      </c>
      <c r="C462" s="145">
        <f>'Moving Beyond the Page'!B226</f>
        <v>807</v>
      </c>
      <c r="D462" s="144" t="str">
        <f>'Moving Beyond the Page'!C226</f>
        <v>Semester 2: Unit 1 - Greece and Rome</v>
      </c>
      <c r="E462" s="143" t="str">
        <f>'Moving Beyond the Page'!D226</f>
        <v>Age 11-13</v>
      </c>
      <c r="F462" s="143" t="str">
        <f>'Moving Beyond the Page'!E226</f>
        <v>Moving Beyond the Page</v>
      </c>
      <c r="G462" s="143" t="str">
        <f>'Moving Beyond the Page'!F226</f>
        <v>Social Studies</v>
      </c>
      <c r="H462" s="318">
        <f>'Moving Beyond the Page'!G226</f>
        <v>36.979999999999997</v>
      </c>
      <c r="I462" s="318">
        <f>'Moving Beyond the Page'!H226</f>
        <v>42.526999999999994</v>
      </c>
      <c r="J462" s="318">
        <f>'Moving Beyond the Page'!I226</f>
        <v>0</v>
      </c>
    </row>
    <row r="463" spans="1:10" ht="14.1" hidden="1" customHeight="1" x14ac:dyDescent="0.2">
      <c r="A463" s="137">
        <f>SLP!$B$3</f>
        <v>0</v>
      </c>
      <c r="B463" s="133">
        <f>'Moving Beyond the Page'!A227</f>
        <v>0</v>
      </c>
      <c r="C463" s="145">
        <f>'Moving Beyond the Page'!B227</f>
        <v>802</v>
      </c>
      <c r="D463" s="144" t="str">
        <f>'Moving Beyond the Page'!C227</f>
        <v>Semester 2: Unit 1 - Force and Motion</v>
      </c>
      <c r="E463" s="143" t="str">
        <f>'Moving Beyond the Page'!D227</f>
        <v>Age 11-13</v>
      </c>
      <c r="F463" s="143" t="str">
        <f>'Moving Beyond the Page'!E227</f>
        <v>Moving Beyond the Page</v>
      </c>
      <c r="G463" s="143" t="str">
        <f>'Moving Beyond the Page'!F227</f>
        <v>Science</v>
      </c>
      <c r="H463" s="318">
        <f>'Moving Beyond the Page'!G227</f>
        <v>16.989999999999998</v>
      </c>
      <c r="I463" s="318">
        <f>'Moving Beyond the Page'!H227</f>
        <v>19.538499999999996</v>
      </c>
      <c r="J463" s="318">
        <f>'Moving Beyond the Page'!I227</f>
        <v>0</v>
      </c>
    </row>
    <row r="464" spans="1:10" ht="14.1" hidden="1" customHeight="1" x14ac:dyDescent="0.2">
      <c r="A464" s="137">
        <f>SLP!$B$3</f>
        <v>0</v>
      </c>
      <c r="B464" s="133">
        <f>'Moving Beyond the Page'!A229</f>
        <v>0</v>
      </c>
      <c r="C464" s="145">
        <f>'Moving Beyond the Page'!B229</f>
        <v>813</v>
      </c>
      <c r="D464" s="144" t="str">
        <f>'Moving Beyond the Page'!C229</f>
        <v>Semester 2: Unit 2 - Tales from the Middle Ages</v>
      </c>
      <c r="E464" s="143" t="str">
        <f>'Moving Beyond the Page'!D229</f>
        <v>Age 11-13</v>
      </c>
      <c r="F464" s="143" t="str">
        <f>'Moving Beyond the Page'!E229</f>
        <v>Moving Beyond the Page</v>
      </c>
      <c r="G464" s="143" t="str">
        <f>'Moving Beyond the Page'!F229</f>
        <v>Language Arts</v>
      </c>
      <c r="H464" s="318">
        <f>'Moving Beyond the Page'!G229</f>
        <v>30.97</v>
      </c>
      <c r="I464" s="318">
        <f>'Moving Beyond the Page'!H229</f>
        <v>35.615499999999997</v>
      </c>
      <c r="J464" s="318">
        <f>'Moving Beyond the Page'!I229</f>
        <v>0</v>
      </c>
    </row>
    <row r="465" spans="1:10" ht="14.1" hidden="1" customHeight="1" x14ac:dyDescent="0.2">
      <c r="A465" s="137">
        <f>SLP!$B$3</f>
        <v>0</v>
      </c>
      <c r="B465" s="133">
        <f>'Moving Beyond the Page'!A230</f>
        <v>0</v>
      </c>
      <c r="C465" s="145">
        <f>'Moving Beyond the Page'!B230</f>
        <v>808</v>
      </c>
      <c r="D465" s="144" t="str">
        <f>'Moving Beyond the Page'!C230</f>
        <v>Semester 2: Unit 2 - The Middle Ages</v>
      </c>
      <c r="E465" s="143" t="str">
        <f>'Moving Beyond the Page'!D230</f>
        <v>Age 11-13</v>
      </c>
      <c r="F465" s="143" t="str">
        <f>'Moving Beyond the Page'!E230</f>
        <v>Moving Beyond the Page</v>
      </c>
      <c r="G465" s="143" t="str">
        <f>'Moving Beyond the Page'!F230</f>
        <v>Social Studies</v>
      </c>
      <c r="H465" s="318">
        <f>'Moving Beyond the Page'!G230</f>
        <v>32.94</v>
      </c>
      <c r="I465" s="318">
        <f>'Moving Beyond the Page'!H230</f>
        <v>37.880999999999993</v>
      </c>
      <c r="J465" s="318">
        <f>'Moving Beyond the Page'!I230</f>
        <v>0</v>
      </c>
    </row>
    <row r="466" spans="1:10" ht="14.1" hidden="1" customHeight="1" x14ac:dyDescent="0.2">
      <c r="A466" s="137">
        <f>SLP!$B$3</f>
        <v>0</v>
      </c>
      <c r="B466" s="133">
        <f>'Moving Beyond the Page'!A231</f>
        <v>0</v>
      </c>
      <c r="C466" s="145">
        <f>'Moving Beyond the Page'!B231</f>
        <v>803</v>
      </c>
      <c r="D466" s="144" t="str">
        <f>'Moving Beyond the Page'!C231</f>
        <v>Semester 2: Unit 2 - Light and Eye</v>
      </c>
      <c r="E466" s="143" t="str">
        <f>'Moving Beyond the Page'!D231</f>
        <v>Age 11-13</v>
      </c>
      <c r="F466" s="143" t="str">
        <f>'Moving Beyond the Page'!E231</f>
        <v>Moving Beyond the Page</v>
      </c>
      <c r="G466" s="143" t="str">
        <f>'Moving Beyond the Page'!F231</f>
        <v>Science</v>
      </c>
      <c r="H466" s="318">
        <f>'Moving Beyond the Page'!G231</f>
        <v>16.989999999999998</v>
      </c>
      <c r="I466" s="318">
        <f>'Moving Beyond the Page'!H231</f>
        <v>19.538499999999996</v>
      </c>
      <c r="J466" s="318">
        <f>'Moving Beyond the Page'!I231</f>
        <v>0</v>
      </c>
    </row>
    <row r="467" spans="1:10" ht="14.1" hidden="1" customHeight="1" x14ac:dyDescent="0.2">
      <c r="A467" s="137">
        <f>SLP!$B$3</f>
        <v>0</v>
      </c>
      <c r="B467" s="133">
        <f>'Moving Beyond the Page'!A233</f>
        <v>0</v>
      </c>
      <c r="C467" s="145">
        <f>'Moving Beyond the Page'!B233</f>
        <v>814</v>
      </c>
      <c r="D467" s="144" t="str">
        <f>'Moving Beyond the Page'!C233</f>
        <v>Semester 2: Unit 3 - The Prince and the Bard</v>
      </c>
      <c r="E467" s="143" t="str">
        <f>'Moving Beyond the Page'!D233</f>
        <v>Age 11-13</v>
      </c>
      <c r="F467" s="143" t="str">
        <f>'Moving Beyond the Page'!E233</f>
        <v>Moving Beyond the Page</v>
      </c>
      <c r="G467" s="143" t="str">
        <f>'Moving Beyond the Page'!F233</f>
        <v>Language Arts</v>
      </c>
      <c r="H467" s="318">
        <f>'Moving Beyond the Page'!G233</f>
        <v>26.99</v>
      </c>
      <c r="I467" s="318">
        <f>'Moving Beyond the Page'!H233</f>
        <v>31.038499999999996</v>
      </c>
      <c r="J467" s="318">
        <f>'Moving Beyond the Page'!I233</f>
        <v>0</v>
      </c>
    </row>
    <row r="468" spans="1:10" ht="14.1" hidden="1" customHeight="1" x14ac:dyDescent="0.2">
      <c r="A468" s="137">
        <f>SLP!$B$3</f>
        <v>0</v>
      </c>
      <c r="B468" s="133">
        <f>'Moving Beyond the Page'!A234</f>
        <v>0</v>
      </c>
      <c r="C468" s="145">
        <f>'Moving Beyond the Page'!B234</f>
        <v>809</v>
      </c>
      <c r="D468" s="144" t="str">
        <f>'Moving Beyond the Page'!C234</f>
        <v>Semester 2: Unit 3 - The Age of Discovery</v>
      </c>
      <c r="E468" s="143" t="str">
        <f>'Moving Beyond the Page'!D234</f>
        <v>Age 11-13</v>
      </c>
      <c r="F468" s="143" t="str">
        <f>'Moving Beyond the Page'!E234</f>
        <v>Moving Beyond the Page</v>
      </c>
      <c r="G468" s="143" t="str">
        <f>'Moving Beyond the Page'!F234</f>
        <v>Social Studies</v>
      </c>
      <c r="H468" s="318">
        <f>'Moving Beyond the Page'!G234</f>
        <v>98.83</v>
      </c>
      <c r="I468" s="318">
        <f>'Moving Beyond the Page'!H234</f>
        <v>113.65449999999998</v>
      </c>
      <c r="J468" s="318">
        <f>'Moving Beyond the Page'!I234</f>
        <v>0</v>
      </c>
    </row>
    <row r="469" spans="1:10" ht="14.1" hidden="1" customHeight="1" x14ac:dyDescent="0.2">
      <c r="A469" s="137">
        <f>SLP!$B$3</f>
        <v>0</v>
      </c>
      <c r="B469" s="133">
        <f>'Moving Beyond the Page'!A235</f>
        <v>0</v>
      </c>
      <c r="C469" s="145">
        <f>'Moving Beyond the Page'!B235</f>
        <v>804</v>
      </c>
      <c r="D469" s="144" t="str">
        <f>'Moving Beyond the Page'!C235</f>
        <v>Semester 2: Unit 3 - The Solar System</v>
      </c>
      <c r="E469" s="143" t="str">
        <f>'Moving Beyond the Page'!D235</f>
        <v>Age 11-13</v>
      </c>
      <c r="F469" s="143" t="str">
        <f>'Moving Beyond the Page'!E235</f>
        <v>Moving Beyond the Page</v>
      </c>
      <c r="G469" s="143" t="str">
        <f>'Moving Beyond the Page'!F235</f>
        <v>Science</v>
      </c>
      <c r="H469" s="318">
        <f>'Moving Beyond the Page'!G235</f>
        <v>33.94</v>
      </c>
      <c r="I469" s="318">
        <f>'Moving Beyond the Page'!H235</f>
        <v>39.030999999999992</v>
      </c>
      <c r="J469" s="318">
        <f>'Moving Beyond the Page'!I235</f>
        <v>0</v>
      </c>
    </row>
    <row r="470" spans="1:10" ht="14.1" hidden="1" customHeight="1" x14ac:dyDescent="0.2">
      <c r="A470" s="137">
        <f>SLP!$B$3</f>
        <v>0</v>
      </c>
      <c r="B470" s="133">
        <f>'Moving Beyond the Page'!A237</f>
        <v>0</v>
      </c>
      <c r="C470" s="145">
        <f>'Moving Beyond the Page'!B237</f>
        <v>815</v>
      </c>
      <c r="D470" s="144" t="str">
        <f>'Moving Beyond the Page'!C237</f>
        <v>Semester 2: Unit 3 - Newton at the Center</v>
      </c>
      <c r="E470" s="143" t="str">
        <f>'Moving Beyond the Page'!D237</f>
        <v>Age 11-13</v>
      </c>
      <c r="F470" s="143" t="str">
        <f>'Moving Beyond the Page'!E237</f>
        <v>Moving Beyond the Page</v>
      </c>
      <c r="G470" s="143" t="str">
        <f>'Moving Beyond the Page'!F237</f>
        <v>Language Arts</v>
      </c>
      <c r="H470" s="318">
        <f>'Moving Beyond the Page'!G237</f>
        <v>44.94</v>
      </c>
      <c r="I470" s="318">
        <f>'Moving Beyond the Page'!H237</f>
        <v>51.68099999999999</v>
      </c>
      <c r="J470" s="318">
        <f>'Moving Beyond the Page'!I237</f>
        <v>0</v>
      </c>
    </row>
    <row r="471" spans="1:10" ht="14.1" hidden="1" customHeight="1" x14ac:dyDescent="0.2">
      <c r="A471" s="137">
        <f>SLP!$B$3</f>
        <v>0</v>
      </c>
      <c r="B471" s="133">
        <f>'Moving Beyond the Page'!A238</f>
        <v>0</v>
      </c>
      <c r="C471" s="145">
        <f>'Moving Beyond the Page'!B238</f>
        <v>810</v>
      </c>
      <c r="D471" s="144" t="str">
        <f>'Moving Beyond the Page'!C238</f>
        <v>Semester 2: Unit 3 - Elizabeth Europe</v>
      </c>
      <c r="E471" s="143" t="str">
        <f>'Moving Beyond the Page'!D238</f>
        <v>Age 11-13</v>
      </c>
      <c r="F471" s="143" t="str">
        <f>'Moving Beyond the Page'!E238</f>
        <v>Moving Beyond the Page</v>
      </c>
      <c r="G471" s="143" t="str">
        <f>'Moving Beyond the Page'!F238</f>
        <v>Social Studies</v>
      </c>
      <c r="H471" s="318">
        <f>'Moving Beyond the Page'!G238</f>
        <v>81.34</v>
      </c>
      <c r="I471" s="318">
        <f>'Moving Beyond the Page'!H238</f>
        <v>93.540999999999997</v>
      </c>
      <c r="J471" s="318">
        <f>'Moving Beyond the Page'!I238</f>
        <v>0</v>
      </c>
    </row>
    <row r="472" spans="1:10" ht="14.1" hidden="1" customHeight="1" x14ac:dyDescent="0.2">
      <c r="A472" s="137">
        <f>SLP!$B$3</f>
        <v>0</v>
      </c>
      <c r="B472" s="133">
        <f>'Moving Beyond the Page'!A239</f>
        <v>0</v>
      </c>
      <c r="C472" s="145">
        <f>'Moving Beyond the Page'!B239</f>
        <v>805</v>
      </c>
      <c r="D472" s="144" t="str">
        <f>'Moving Beyond the Page'!C239</f>
        <v>Semester 2: Unit 3 - Technological Design</v>
      </c>
      <c r="E472" s="143" t="str">
        <f>'Moving Beyond the Page'!D239</f>
        <v>Age 11-13</v>
      </c>
      <c r="F472" s="143" t="str">
        <f>'Moving Beyond the Page'!E239</f>
        <v>Moving Beyond the Page</v>
      </c>
      <c r="G472" s="143" t="str">
        <f>'Moving Beyond the Page'!F239</f>
        <v>Science</v>
      </c>
      <c r="H472" s="318">
        <f>'Moving Beyond the Page'!G239</f>
        <v>31.94</v>
      </c>
      <c r="I472" s="318">
        <f>'Moving Beyond the Page'!H239</f>
        <v>36.731000000000002</v>
      </c>
      <c r="J472" s="318">
        <f>'Moving Beyond the Page'!I239</f>
        <v>0</v>
      </c>
    </row>
    <row r="473" spans="1:10" ht="14.1" hidden="1" customHeight="1" x14ac:dyDescent="0.2">
      <c r="A473" s="137">
        <f>SLP!$B$3</f>
        <v>0</v>
      </c>
      <c r="B473" s="133">
        <f>'Moving Beyond the Page'!A241</f>
        <v>0</v>
      </c>
      <c r="C473" s="145">
        <f>'Moving Beyond the Page'!B241</f>
        <v>816</v>
      </c>
      <c r="D473" s="144" t="str">
        <f>'Moving Beyond the Page'!C241</f>
        <v>Semester 2: Unit 4 - British Poetry</v>
      </c>
      <c r="E473" s="143" t="str">
        <f>'Moving Beyond the Page'!D241</f>
        <v>Age 11-13</v>
      </c>
      <c r="F473" s="143" t="str">
        <f>'Moving Beyond the Page'!E241</f>
        <v>Moving Beyond the Page</v>
      </c>
      <c r="G473" s="143" t="str">
        <f>'Moving Beyond the Page'!F241</f>
        <v>Language Arts</v>
      </c>
      <c r="H473" s="318">
        <f>'Moving Beyond the Page'!G241</f>
        <v>31.94</v>
      </c>
      <c r="I473" s="318">
        <f>'Moving Beyond the Page'!H241</f>
        <v>36.731000000000002</v>
      </c>
      <c r="J473" s="318">
        <f>'Moving Beyond the Page'!I241</f>
        <v>0</v>
      </c>
    </row>
    <row r="474" spans="1:10" ht="14.1" hidden="1" customHeight="1" x14ac:dyDescent="0.2">
      <c r="A474" s="137">
        <f>SLP!$B$3</f>
        <v>0</v>
      </c>
      <c r="B474" s="133">
        <f>'Moving Beyond the Page'!A242</f>
        <v>0</v>
      </c>
      <c r="C474" s="145">
        <f>'Moving Beyond the Page'!B242</f>
        <v>811</v>
      </c>
      <c r="D474" s="144" t="str">
        <f>'Moving Beyond the Page'!C242</f>
        <v>Semester 2: Unit 4- Modern Europe</v>
      </c>
      <c r="E474" s="143" t="str">
        <f>'Moving Beyond the Page'!D242</f>
        <v>Age 11-13</v>
      </c>
      <c r="F474" s="143" t="str">
        <f>'Moving Beyond the Page'!E242</f>
        <v>Moving Beyond the Page</v>
      </c>
      <c r="G474" s="143" t="str">
        <f>'Moving Beyond the Page'!F242</f>
        <v>Social Studies</v>
      </c>
      <c r="H474" s="318">
        <f>'Moving Beyond the Page'!G242</f>
        <v>36.979999999999997</v>
      </c>
      <c r="I474" s="318">
        <f>'Moving Beyond the Page'!H242</f>
        <v>42.526999999999994</v>
      </c>
      <c r="J474" s="318">
        <f>'Moving Beyond the Page'!I242</f>
        <v>0</v>
      </c>
    </row>
    <row r="475" spans="1:10" ht="14.1" hidden="1" customHeight="1" x14ac:dyDescent="0.2">
      <c r="A475" s="137">
        <f>SLP!$B$3</f>
        <v>0</v>
      </c>
      <c r="B475" s="133">
        <f>'Moving Beyond the Page'!A243</f>
        <v>0</v>
      </c>
      <c r="C475" s="145">
        <f>'Moving Beyond the Page'!B243</f>
        <v>806</v>
      </c>
      <c r="D475" s="144" t="str">
        <f>'Moving Beyond the Page'!C243</f>
        <v>Semester 2: Unit 4- Energy</v>
      </c>
      <c r="E475" s="143" t="str">
        <f>'Moving Beyond the Page'!D243</f>
        <v>Age 11-13</v>
      </c>
      <c r="F475" s="143" t="str">
        <f>'Moving Beyond the Page'!E243</f>
        <v>Moving Beyond the Page</v>
      </c>
      <c r="G475" s="143" t="str">
        <f>'Moving Beyond the Page'!F243</f>
        <v>Science</v>
      </c>
      <c r="H475" s="318">
        <f>'Moving Beyond the Page'!G243</f>
        <v>32.94</v>
      </c>
      <c r="I475" s="318">
        <f>'Moving Beyond the Page'!H243</f>
        <v>37.880999999999993</v>
      </c>
      <c r="J475" s="318">
        <f>'Moving Beyond the Page'!I243</f>
        <v>0</v>
      </c>
    </row>
    <row r="476" spans="1:10" ht="14.1" hidden="1" customHeight="1" x14ac:dyDescent="0.2">
      <c r="A476" s="137">
        <f>SLP!$B$3</f>
        <v>0</v>
      </c>
      <c r="B476" s="142">
        <f>'Moving Beyond the Page'!A245</f>
        <v>0</v>
      </c>
      <c r="C476" s="145">
        <f>'Moving Beyond the Page'!B245</f>
        <v>1762</v>
      </c>
      <c r="D476" s="144" t="str">
        <f>'Moving Beyond the Page'!C245</f>
        <v>12-14 Full Year Curriculum w/books</v>
      </c>
      <c r="E476" s="143" t="str">
        <f>'Moving Beyond the Page'!D245</f>
        <v>Age 12-14</v>
      </c>
      <c r="F476" s="143" t="str">
        <f>'Moving Beyond the Page'!E245</f>
        <v>Moving Beyond the Page</v>
      </c>
      <c r="G476" s="143">
        <f>'Moving Beyond the Page'!F245</f>
        <v>0</v>
      </c>
      <c r="H476" s="318">
        <f>'Moving Beyond the Page'!G245</f>
        <v>484</v>
      </c>
      <c r="I476" s="318">
        <f>'Moving Beyond the Page'!H245</f>
        <v>556.59999999999991</v>
      </c>
      <c r="J476" s="318">
        <f>'Moving Beyond the Page'!I245</f>
        <v>0</v>
      </c>
    </row>
    <row r="477" spans="1:10" ht="14.1" hidden="1" customHeight="1" x14ac:dyDescent="0.2">
      <c r="A477" s="137">
        <f>SLP!$B$3</f>
        <v>0</v>
      </c>
      <c r="B477" s="142">
        <f>'Moving Beyond the Page'!A246</f>
        <v>0</v>
      </c>
      <c r="C477" s="145">
        <f>'Moving Beyond the Page'!B246</f>
        <v>1771</v>
      </c>
      <c r="D477" s="144" t="str">
        <f>'Moving Beyond the Page'!C246</f>
        <v>12-14 Manipulatives</v>
      </c>
      <c r="E477" s="143" t="str">
        <f>'Moving Beyond the Page'!D246</f>
        <v>Age 12-14</v>
      </c>
      <c r="F477" s="143" t="str">
        <f>'Moving Beyond the Page'!E246</f>
        <v>Moving Beyond the Page</v>
      </c>
      <c r="G477" s="143">
        <f>'Moving Beyond the Page'!F246</f>
        <v>0</v>
      </c>
      <c r="H477" s="318">
        <f>'Moving Beyond the Page'!G246</f>
        <v>177.52</v>
      </c>
      <c r="I477" s="318">
        <f>'Moving Beyond the Page'!H246</f>
        <v>204.148</v>
      </c>
      <c r="J477" s="318">
        <f>'Moving Beyond the Page'!I246</f>
        <v>0</v>
      </c>
    </row>
    <row r="478" spans="1:10" ht="14.1" hidden="1" customHeight="1" x14ac:dyDescent="0.2">
      <c r="A478" s="137">
        <f>SLP!$B$3</f>
        <v>0</v>
      </c>
      <c r="B478" s="142">
        <f>'Moving Beyond the Page'!A247</f>
        <v>0</v>
      </c>
      <c r="C478" s="145">
        <f>'Moving Beyond the Page'!B247</f>
        <v>1846</v>
      </c>
      <c r="D478" s="144" t="str">
        <f>'Moving Beyond the Page'!C247</f>
        <v>12-14 Language Arts Curriculum w/books</v>
      </c>
      <c r="E478" s="143" t="str">
        <f>'Moving Beyond the Page'!D247</f>
        <v>Age 12-14</v>
      </c>
      <c r="F478" s="143" t="str">
        <f>'Moving Beyond the Page'!E247</f>
        <v>Moving Beyond the Page</v>
      </c>
      <c r="G478" s="143">
        <f>'Moving Beyond the Page'!F247</f>
        <v>0</v>
      </c>
      <c r="H478" s="318">
        <f>'Moving Beyond the Page'!G247</f>
        <v>180</v>
      </c>
      <c r="I478" s="318">
        <f>'Moving Beyond the Page'!H247</f>
        <v>206.99999999999997</v>
      </c>
      <c r="J478" s="318">
        <f>'Moving Beyond the Page'!I247</f>
        <v>0</v>
      </c>
    </row>
    <row r="479" spans="1:10" ht="14.1" hidden="1" customHeight="1" x14ac:dyDescent="0.2">
      <c r="A479" s="137">
        <f>SLP!$B$3</f>
        <v>0</v>
      </c>
      <c r="B479" s="142">
        <f>'Moving Beyond the Page'!A248</f>
        <v>0</v>
      </c>
      <c r="C479" s="145">
        <f>'Moving Beyond the Page'!B248</f>
        <v>2079</v>
      </c>
      <c r="D479" s="144" t="str">
        <f>'Moving Beyond the Page'!C248</f>
        <v>12-14 LA Manipulatives</v>
      </c>
      <c r="E479" s="143" t="str">
        <f>'Moving Beyond the Page'!D248</f>
        <v>Age 12-14</v>
      </c>
      <c r="F479" s="143" t="str">
        <f>'Moving Beyond the Page'!E248</f>
        <v>Moving Beyond the Page</v>
      </c>
      <c r="G479" s="143">
        <f>'Moving Beyond the Page'!F248</f>
        <v>0</v>
      </c>
      <c r="H479" s="318">
        <f>'Moving Beyond the Page'!G248</f>
        <v>0.75</v>
      </c>
      <c r="I479" s="318">
        <f>'Moving Beyond the Page'!H248</f>
        <v>0.86249999999999993</v>
      </c>
      <c r="J479" s="318">
        <f>'Moving Beyond the Page'!I248</f>
        <v>0</v>
      </c>
    </row>
    <row r="480" spans="1:10" ht="14.1" hidden="1" customHeight="1" x14ac:dyDescent="0.2">
      <c r="A480" s="137">
        <f>SLP!$B$3</f>
        <v>0</v>
      </c>
      <c r="B480" s="142">
        <f>'Moving Beyond the Page'!A249</f>
        <v>0</v>
      </c>
      <c r="C480" s="145">
        <f>'Moving Beyond the Page'!B249</f>
        <v>1822</v>
      </c>
      <c r="D480" s="144" t="str">
        <f>'Moving Beyond the Page'!C249</f>
        <v>12-14 Social Studies Curriculum w/books</v>
      </c>
      <c r="E480" s="143" t="str">
        <f>'Moving Beyond the Page'!D249</f>
        <v>Age 12-14</v>
      </c>
      <c r="F480" s="143" t="str">
        <f>'Moving Beyond the Page'!E249</f>
        <v>Moving Beyond the Page</v>
      </c>
      <c r="G480" s="143">
        <f>'Moving Beyond the Page'!F249</f>
        <v>0</v>
      </c>
      <c r="H480" s="318">
        <f>'Moving Beyond the Page'!G249</f>
        <v>180</v>
      </c>
      <c r="I480" s="318">
        <f>'Moving Beyond the Page'!H249</f>
        <v>206.99999999999997</v>
      </c>
      <c r="J480" s="318">
        <f>'Moving Beyond the Page'!I249</f>
        <v>0</v>
      </c>
    </row>
    <row r="481" spans="1:10" ht="14.1" hidden="1" customHeight="1" x14ac:dyDescent="0.2">
      <c r="A481" s="137">
        <f>SLP!$B$3</f>
        <v>0</v>
      </c>
      <c r="B481" s="142">
        <f>'Moving Beyond the Page'!A250</f>
        <v>0</v>
      </c>
      <c r="C481" s="145">
        <f>'Moving Beyond the Page'!B250</f>
        <v>2081</v>
      </c>
      <c r="D481" s="144" t="str">
        <f>'Moving Beyond the Page'!C250</f>
        <v>12-14 SS Manipulatives</v>
      </c>
      <c r="E481" s="143" t="str">
        <f>'Moving Beyond the Page'!D250</f>
        <v>Age 12-14</v>
      </c>
      <c r="F481" s="143" t="str">
        <f>'Moving Beyond the Page'!E250</f>
        <v>Moving Beyond the Page</v>
      </c>
      <c r="G481" s="143">
        <f>'Moving Beyond the Page'!F250</f>
        <v>0</v>
      </c>
      <c r="H481" s="318">
        <f>'Moving Beyond the Page'!G250</f>
        <v>50.49</v>
      </c>
      <c r="I481" s="318">
        <f>'Moving Beyond the Page'!H250</f>
        <v>58.063499999999998</v>
      </c>
      <c r="J481" s="318">
        <f>'Moving Beyond the Page'!I250</f>
        <v>0</v>
      </c>
    </row>
    <row r="482" spans="1:10" ht="14.1" hidden="1" customHeight="1" x14ac:dyDescent="0.2">
      <c r="A482" s="137">
        <f>SLP!$B$3</f>
        <v>0</v>
      </c>
      <c r="B482" s="142">
        <f>'Moving Beyond the Page'!A251</f>
        <v>0</v>
      </c>
      <c r="C482" s="145">
        <f>'Moving Beyond the Page'!B251</f>
        <v>1834</v>
      </c>
      <c r="D482" s="144" t="str">
        <f>'Moving Beyond the Page'!C251</f>
        <v>12-14 Science Curriculum w/books</v>
      </c>
      <c r="E482" s="143" t="str">
        <f>'Moving Beyond the Page'!D251</f>
        <v>Age 12-14</v>
      </c>
      <c r="F482" s="143" t="str">
        <f>'Moving Beyond the Page'!E251</f>
        <v>Moving Beyond the Page</v>
      </c>
      <c r="G482" s="143">
        <f>'Moving Beyond the Page'!F251</f>
        <v>0</v>
      </c>
      <c r="H482" s="318">
        <f>'Moving Beyond the Page'!G251</f>
        <v>184</v>
      </c>
      <c r="I482" s="318">
        <f>'Moving Beyond the Page'!H251</f>
        <v>211.6</v>
      </c>
      <c r="J482" s="318">
        <f>'Moving Beyond the Page'!I251</f>
        <v>0</v>
      </c>
    </row>
    <row r="483" spans="1:10" ht="14.1" hidden="1" customHeight="1" x14ac:dyDescent="0.2">
      <c r="A483" s="137">
        <f>SLP!$B$3</f>
        <v>0</v>
      </c>
      <c r="B483" s="142">
        <f>'Moving Beyond the Page'!A252</f>
        <v>0</v>
      </c>
      <c r="C483" s="145">
        <f>'Moving Beyond the Page'!B252</f>
        <v>2080</v>
      </c>
      <c r="D483" s="144" t="str">
        <f>'Moving Beyond the Page'!C252</f>
        <v>12-14 Science Manipulatives</v>
      </c>
      <c r="E483" s="143" t="str">
        <f>'Moving Beyond the Page'!D252</f>
        <v>Age 12-14</v>
      </c>
      <c r="F483" s="143" t="str">
        <f>'Moving Beyond the Page'!E252</f>
        <v>Moving Beyond the Page</v>
      </c>
      <c r="G483" s="143">
        <f>'Moving Beyond the Page'!F252</f>
        <v>0</v>
      </c>
      <c r="H483" s="318">
        <f>'Moving Beyond the Page'!G252</f>
        <v>150.49</v>
      </c>
      <c r="I483" s="318">
        <f>'Moving Beyond the Page'!H252</f>
        <v>173.0635</v>
      </c>
      <c r="J483" s="318">
        <f>'Moving Beyond the Page'!I252</f>
        <v>0</v>
      </c>
    </row>
    <row r="484" spans="1:10" ht="20.100000000000001" customHeight="1" x14ac:dyDescent="0.2">
      <c r="A484" s="117"/>
      <c r="B484" s="118"/>
      <c r="C484" s="119"/>
      <c r="D484" s="120"/>
      <c r="E484" s="119"/>
      <c r="F484" s="119" t="s">
        <v>1025</v>
      </c>
      <c r="G484" s="119"/>
      <c r="H484" s="319"/>
      <c r="I484" s="317" t="s">
        <v>710</v>
      </c>
      <c r="J484" s="319">
        <f>SUBTOTAL(109,J306:J483)</f>
        <v>0</v>
      </c>
    </row>
    <row r="485" spans="1:10" ht="14.1" hidden="1" customHeight="1" x14ac:dyDescent="0.2">
      <c r="A485" s="138">
        <f>SLP!$B$3</f>
        <v>0</v>
      </c>
      <c r="B485" s="139">
        <f>Math!A12</f>
        <v>0</v>
      </c>
      <c r="C485" s="140" t="str">
        <f>Math!B12</f>
        <v>MMSET1</v>
      </c>
      <c r="D485" s="141" t="str">
        <f>Math!C12</f>
        <v>Math Mammoth Light Blue Series Grade 1 Set</v>
      </c>
      <c r="E485" s="140" t="str">
        <f>Math!D12</f>
        <v>1</v>
      </c>
      <c r="F485" s="140" t="str">
        <f>Math!E12</f>
        <v>Rainbow Resource</v>
      </c>
      <c r="G485" s="140" t="str">
        <f>Math!F12</f>
        <v>Math</v>
      </c>
      <c r="H485" s="320">
        <f>Math!G12</f>
        <v>49.95</v>
      </c>
      <c r="I485" s="320">
        <f>Math!H12</f>
        <v>57.442499999999995</v>
      </c>
      <c r="J485" s="320">
        <f>Math!I12</f>
        <v>0</v>
      </c>
    </row>
    <row r="486" spans="1:10" ht="14.1" hidden="1" customHeight="1" x14ac:dyDescent="0.2">
      <c r="A486" s="137">
        <f>SLP!$B$3</f>
        <v>0</v>
      </c>
      <c r="B486" s="116">
        <f>Math!A13</f>
        <v>0</v>
      </c>
      <c r="C486" s="110" t="str">
        <f>Math!B13</f>
        <v>MMSET2</v>
      </c>
      <c r="D486" s="111" t="str">
        <f>Math!C13</f>
        <v>Math Mammoth Light Blue Series Grade 2 Set</v>
      </c>
      <c r="E486" s="110" t="str">
        <f>Math!D13</f>
        <v>2</v>
      </c>
      <c r="F486" s="110" t="str">
        <f>Math!E13</f>
        <v>Rainbow Resource</v>
      </c>
      <c r="G486" s="110" t="str">
        <f>Math!F13</f>
        <v>Math</v>
      </c>
      <c r="H486" s="315">
        <f>Math!G13</f>
        <v>51.95</v>
      </c>
      <c r="I486" s="315">
        <f>Math!H13</f>
        <v>59.7425</v>
      </c>
      <c r="J486" s="315">
        <f>Math!I13</f>
        <v>0</v>
      </c>
    </row>
    <row r="487" spans="1:10" ht="14.1" hidden="1" customHeight="1" x14ac:dyDescent="0.2">
      <c r="A487" s="137">
        <f>SLP!$B$3</f>
        <v>0</v>
      </c>
      <c r="B487" s="116">
        <f>Math!A14</f>
        <v>0</v>
      </c>
      <c r="C487" s="110" t="str">
        <f>Math!B14</f>
        <v>MMSET3</v>
      </c>
      <c r="D487" s="111" t="str">
        <f>Math!C14</f>
        <v>Math Mammoth Light Blue Series Grade 3 Set</v>
      </c>
      <c r="E487" s="110" t="str">
        <f>Math!D14</f>
        <v>3</v>
      </c>
      <c r="F487" s="110" t="str">
        <f>Math!E14</f>
        <v>Rainbow Resource</v>
      </c>
      <c r="G487" s="110" t="str">
        <f>Math!F14</f>
        <v>Math</v>
      </c>
      <c r="H487" s="315">
        <f>Math!G14</f>
        <v>55.95</v>
      </c>
      <c r="I487" s="315">
        <f>Math!H14</f>
        <v>64.342500000000001</v>
      </c>
      <c r="J487" s="315">
        <f>Math!I14</f>
        <v>0</v>
      </c>
    </row>
    <row r="488" spans="1:10" ht="14.1" hidden="1" customHeight="1" x14ac:dyDescent="0.2">
      <c r="A488" s="137">
        <f>SLP!$B$3</f>
        <v>0</v>
      </c>
      <c r="B488" s="116">
        <f>Math!A15</f>
        <v>0</v>
      </c>
      <c r="C488" s="110" t="str">
        <f>Math!B15</f>
        <v>MMSET4</v>
      </c>
      <c r="D488" s="111" t="str">
        <f>Math!C15</f>
        <v>Math Mammoth Light Blue Series Grade 4 Set</v>
      </c>
      <c r="E488" s="110" t="str">
        <f>Math!D15</f>
        <v>4</v>
      </c>
      <c r="F488" s="110" t="str">
        <f>Math!E15</f>
        <v>Rainbow Resource</v>
      </c>
      <c r="G488" s="110" t="str">
        <f>Math!F15</f>
        <v>Math</v>
      </c>
      <c r="H488" s="315">
        <f>Math!G15</f>
        <v>56.95</v>
      </c>
      <c r="I488" s="315">
        <f>Math!H15</f>
        <v>65.492499999999993</v>
      </c>
      <c r="J488" s="315">
        <f>Math!I15</f>
        <v>0</v>
      </c>
    </row>
    <row r="489" spans="1:10" ht="14.1" hidden="1" customHeight="1" x14ac:dyDescent="0.2">
      <c r="A489" s="138">
        <f>SLP!$B$3</f>
        <v>0</v>
      </c>
      <c r="B489" s="139">
        <f>Math!A16</f>
        <v>0</v>
      </c>
      <c r="C489" s="140" t="str">
        <f>Math!B16</f>
        <v>MMSET5</v>
      </c>
      <c r="D489" s="141" t="str">
        <f>Math!C16</f>
        <v>Math Mammoth Light Blue Series Grade 5 Set</v>
      </c>
      <c r="E489" s="140" t="str">
        <f>Math!D16</f>
        <v>5</v>
      </c>
      <c r="F489" s="140" t="str">
        <f>Math!E16</f>
        <v>Rainbow Resource</v>
      </c>
      <c r="G489" s="140" t="str">
        <f>Math!F16</f>
        <v>Math</v>
      </c>
      <c r="H489" s="320">
        <f>Math!G16</f>
        <v>61.5</v>
      </c>
      <c r="I489" s="320">
        <f>Math!H16</f>
        <v>70.724999999999994</v>
      </c>
      <c r="J489" s="320">
        <f>Math!I16</f>
        <v>0</v>
      </c>
    </row>
    <row r="490" spans="1:10" ht="14.1" hidden="1" customHeight="1" x14ac:dyDescent="0.2">
      <c r="A490" s="137">
        <f>SLP!$B$3</f>
        <v>0</v>
      </c>
      <c r="B490" s="116">
        <f>Math!A17</f>
        <v>0</v>
      </c>
      <c r="C490" s="110" t="str">
        <f>Math!B17</f>
        <v>MMSET6</v>
      </c>
      <c r="D490" s="111" t="str">
        <f>Math!C17</f>
        <v>Math Mammoth Light Blue Series Grade 6 Set</v>
      </c>
      <c r="E490" s="110" t="str">
        <f>Math!D17</f>
        <v>6</v>
      </c>
      <c r="F490" s="110" t="str">
        <f>Math!E17</f>
        <v>Rainbow Resource</v>
      </c>
      <c r="G490" s="110" t="str">
        <f>Math!F17</f>
        <v>Math</v>
      </c>
      <c r="H490" s="315">
        <f>Math!G17</f>
        <v>60.95</v>
      </c>
      <c r="I490" s="315">
        <f>Math!H17</f>
        <v>70.092500000000001</v>
      </c>
      <c r="J490" s="315">
        <f>Math!I17</f>
        <v>0</v>
      </c>
    </row>
    <row r="491" spans="1:10" ht="14.1" hidden="1" customHeight="1" x14ac:dyDescent="0.2">
      <c r="A491" s="137">
        <f>SLP!$B$3</f>
        <v>0</v>
      </c>
      <c r="B491" s="116">
        <f>Math!A18</f>
        <v>0</v>
      </c>
      <c r="C491" s="110" t="str">
        <f>Math!B18</f>
        <v>MMSET7</v>
      </c>
      <c r="D491" s="111" t="str">
        <f>Math!C18</f>
        <v>Math Mammoth Light Blue Series Grade 7 Set</v>
      </c>
      <c r="E491" s="110" t="str">
        <f>Math!D18</f>
        <v>7</v>
      </c>
      <c r="F491" s="110" t="str">
        <f>Math!E18</f>
        <v>Rainbow Resource</v>
      </c>
      <c r="G491" s="110" t="str">
        <f>Math!F18</f>
        <v>Math</v>
      </c>
      <c r="H491" s="315">
        <f>Math!G18</f>
        <v>76.95</v>
      </c>
      <c r="I491" s="315">
        <f>Math!H18</f>
        <v>88.492499999999993</v>
      </c>
      <c r="J491" s="315">
        <f>Math!I18</f>
        <v>0</v>
      </c>
    </row>
    <row r="492" spans="1:10" ht="14.1" hidden="1" customHeight="1" x14ac:dyDescent="0.2">
      <c r="A492" s="137">
        <f>SLP!$B$3</f>
        <v>0</v>
      </c>
      <c r="B492" s="116">
        <f>Math!A58</f>
        <v>0</v>
      </c>
      <c r="C492" s="110" t="str">
        <f>Math!B58</f>
        <v>018398</v>
      </c>
      <c r="D492" s="111" t="str">
        <f>Math!C58</f>
        <v xml:space="preserve">Saxon Math K </v>
      </c>
      <c r="E492" s="110" t="str">
        <f>Math!D58</f>
        <v>K</v>
      </c>
      <c r="F492" s="110" t="str">
        <f>Math!E58</f>
        <v>Rainbow Resource</v>
      </c>
      <c r="G492" s="110" t="str">
        <f>Math!F58</f>
        <v>Math</v>
      </c>
      <c r="H492" s="315">
        <f>Math!G58</f>
        <v>67.95</v>
      </c>
      <c r="I492" s="315">
        <f>Math!H58</f>
        <v>78.142499999999998</v>
      </c>
      <c r="J492" s="315">
        <f>Math!I58</f>
        <v>0</v>
      </c>
    </row>
    <row r="493" spans="1:10" ht="14.1" hidden="1" customHeight="1" x14ac:dyDescent="0.2">
      <c r="A493" s="137">
        <f>SLP!$B$3</f>
        <v>0</v>
      </c>
      <c r="B493" s="116">
        <f>Math!A59</f>
        <v>0</v>
      </c>
      <c r="C493" s="110" t="str">
        <f>Math!B59</f>
        <v>018725</v>
      </c>
      <c r="D493" s="111" t="str">
        <f>Math!C59</f>
        <v>Saxon Math K Meeting Book</v>
      </c>
      <c r="E493" s="110" t="str">
        <f>Math!D59</f>
        <v>K</v>
      </c>
      <c r="F493" s="110" t="str">
        <f>Math!E59</f>
        <v>Rainbow Resource</v>
      </c>
      <c r="G493" s="110" t="str">
        <f>Math!F59</f>
        <v>Math</v>
      </c>
      <c r="H493" s="315">
        <f>Math!G59</f>
        <v>14.5</v>
      </c>
      <c r="I493" s="315">
        <f>Math!H59</f>
        <v>16.674999999999997</v>
      </c>
      <c r="J493" s="315">
        <f>Math!I59</f>
        <v>0</v>
      </c>
    </row>
    <row r="494" spans="1:10" ht="14.1" hidden="1" customHeight="1" x14ac:dyDescent="0.2">
      <c r="A494" s="137">
        <f>SLP!$B$3</f>
        <v>0</v>
      </c>
      <c r="B494" s="116">
        <f>Math!A61</f>
        <v>0</v>
      </c>
      <c r="C494" s="110" t="str">
        <f>Math!B61</f>
        <v>018399</v>
      </c>
      <c r="D494" s="111" t="str">
        <f>Math!C61</f>
        <v xml:space="preserve">Saxon Math 1 </v>
      </c>
      <c r="E494" s="110" t="str">
        <f>Math!D61</f>
        <v>1</v>
      </c>
      <c r="F494" s="110" t="str">
        <f>Math!E61</f>
        <v>Rainbow Resource</v>
      </c>
      <c r="G494" s="110" t="str">
        <f>Math!F61</f>
        <v>Math</v>
      </c>
      <c r="H494" s="315">
        <f>Math!G61</f>
        <v>102.95</v>
      </c>
      <c r="I494" s="315">
        <f>Math!H61</f>
        <v>118.3925</v>
      </c>
      <c r="J494" s="315">
        <f>Math!I61</f>
        <v>0</v>
      </c>
    </row>
    <row r="495" spans="1:10" ht="14.1" hidden="1" customHeight="1" x14ac:dyDescent="0.2">
      <c r="A495" s="137">
        <f>SLP!$B$3</f>
        <v>0</v>
      </c>
      <c r="B495" s="116">
        <f>Math!A62</f>
        <v>0</v>
      </c>
      <c r="C495" s="110" t="str">
        <f>Math!B62</f>
        <v>001523</v>
      </c>
      <c r="D495" s="111" t="str">
        <f>Math!C62</f>
        <v>Saxon 1 Student Workbooks</v>
      </c>
      <c r="E495" s="110" t="str">
        <f>Math!D62</f>
        <v>1</v>
      </c>
      <c r="F495" s="110" t="str">
        <f>Math!E62</f>
        <v>Rainbow Resource</v>
      </c>
      <c r="G495" s="110" t="str">
        <f>Math!F62</f>
        <v>Math</v>
      </c>
      <c r="H495" s="315">
        <f>Math!G62</f>
        <v>37.700000000000003</v>
      </c>
      <c r="I495" s="315">
        <f>Math!H62</f>
        <v>43.354999999999997</v>
      </c>
      <c r="J495" s="315">
        <f>Math!I62</f>
        <v>0</v>
      </c>
    </row>
    <row r="496" spans="1:10" ht="14.1" hidden="1" customHeight="1" x14ac:dyDescent="0.2">
      <c r="A496" s="137">
        <f>SLP!$B$3</f>
        <v>0</v>
      </c>
      <c r="B496" s="116">
        <f>Math!A63</f>
        <v>0</v>
      </c>
      <c r="C496" s="110" t="str">
        <f>Math!B63</f>
        <v>018726</v>
      </c>
      <c r="D496" s="111" t="str">
        <f>Math!C63</f>
        <v>Saxon Math 1 Meeting Book</v>
      </c>
      <c r="E496" s="110" t="str">
        <f>Math!D63</f>
        <v>1</v>
      </c>
      <c r="F496" s="110" t="str">
        <f>Math!E63</f>
        <v>Rainbow Resource</v>
      </c>
      <c r="G496" s="110" t="str">
        <f>Math!F63</f>
        <v>Math</v>
      </c>
      <c r="H496" s="315">
        <f>Math!G63</f>
        <v>14.5</v>
      </c>
      <c r="I496" s="315">
        <f>Math!H63</f>
        <v>16.674999999999997</v>
      </c>
      <c r="J496" s="315">
        <f>Math!I63</f>
        <v>0</v>
      </c>
    </row>
    <row r="497" spans="1:10" ht="14.1" hidden="1" customHeight="1" x14ac:dyDescent="0.2">
      <c r="A497" s="137">
        <f>SLP!$B$3</f>
        <v>0</v>
      </c>
      <c r="B497" s="116">
        <f>Math!A65</f>
        <v>0</v>
      </c>
      <c r="C497" s="110" t="str">
        <f>Math!B65</f>
        <v>018400</v>
      </c>
      <c r="D497" s="111" t="str">
        <f>Math!C65</f>
        <v xml:space="preserve">Saxon Math 2 </v>
      </c>
      <c r="E497" s="110" t="str">
        <f>Math!D65</f>
        <v>2</v>
      </c>
      <c r="F497" s="110" t="str">
        <f>Math!E65</f>
        <v>Rainbow Resource</v>
      </c>
      <c r="G497" s="110" t="str">
        <f>Math!F65</f>
        <v>Math</v>
      </c>
      <c r="H497" s="315">
        <f>Math!G65</f>
        <v>102.95</v>
      </c>
      <c r="I497" s="315">
        <f>Math!H65</f>
        <v>118.3925</v>
      </c>
      <c r="J497" s="315">
        <f>Math!I65</f>
        <v>0</v>
      </c>
    </row>
    <row r="498" spans="1:10" ht="14.1" hidden="1" customHeight="1" x14ac:dyDescent="0.2">
      <c r="A498" s="137">
        <f>SLP!$B$3</f>
        <v>0</v>
      </c>
      <c r="B498" s="116">
        <f>Math!A66</f>
        <v>0</v>
      </c>
      <c r="C498" s="110" t="str">
        <f>Math!B66</f>
        <v>001526</v>
      </c>
      <c r="D498" s="111" t="str">
        <f>Math!C66</f>
        <v>Saxon Math 2 Student Workbooks</v>
      </c>
      <c r="E498" s="110" t="str">
        <f>Math!D66</f>
        <v>2</v>
      </c>
      <c r="F498" s="110" t="str">
        <f>Math!E66</f>
        <v>Rainbow Resource</v>
      </c>
      <c r="G498" s="110" t="str">
        <f>Math!F66</f>
        <v>Math</v>
      </c>
      <c r="H498" s="315">
        <f>Math!G66</f>
        <v>37.700000000000003</v>
      </c>
      <c r="I498" s="315">
        <f>Math!H66</f>
        <v>43.354999999999997</v>
      </c>
      <c r="J498" s="315">
        <f>Math!I66</f>
        <v>0</v>
      </c>
    </row>
    <row r="499" spans="1:10" ht="14.1" hidden="1" customHeight="1" x14ac:dyDescent="0.2">
      <c r="A499" s="137">
        <f>SLP!$B$3</f>
        <v>0</v>
      </c>
      <c r="B499" s="116">
        <f>Math!A67</f>
        <v>0</v>
      </c>
      <c r="C499" s="110" t="str">
        <f>Math!B67</f>
        <v>018727</v>
      </c>
      <c r="D499" s="111" t="str">
        <f>Math!C67</f>
        <v>Saxon Math 2 Meeting Book</v>
      </c>
      <c r="E499" s="110" t="str">
        <f>Math!D67</f>
        <v>2</v>
      </c>
      <c r="F499" s="110" t="str">
        <f>Math!E67</f>
        <v>Rainbow Resource</v>
      </c>
      <c r="G499" s="110" t="str">
        <f>Math!F67</f>
        <v xml:space="preserve">Math </v>
      </c>
      <c r="H499" s="315">
        <f>Math!G67</f>
        <v>14.5</v>
      </c>
      <c r="I499" s="315">
        <f>Math!H67</f>
        <v>16.674999999999997</v>
      </c>
      <c r="J499" s="315">
        <f>Math!I67</f>
        <v>0</v>
      </c>
    </row>
    <row r="500" spans="1:10" ht="14.1" hidden="1" customHeight="1" x14ac:dyDescent="0.2">
      <c r="A500" s="137">
        <f>SLP!$B$3</f>
        <v>0</v>
      </c>
      <c r="B500" s="116">
        <f>Math!A69</f>
        <v>0</v>
      </c>
      <c r="C500" s="110" t="str">
        <f>Math!B69</f>
        <v>018401</v>
      </c>
      <c r="D500" s="111" t="str">
        <f>Math!C69</f>
        <v xml:space="preserve">Saxon Math 3 </v>
      </c>
      <c r="E500" s="110" t="str">
        <f>Math!D69</f>
        <v>3</v>
      </c>
      <c r="F500" s="110" t="str">
        <f>Math!E69</f>
        <v>Rainbow Resource</v>
      </c>
      <c r="G500" s="110" t="str">
        <f>Math!F69</f>
        <v>Math</v>
      </c>
      <c r="H500" s="315">
        <f>Math!G69</f>
        <v>10.395</v>
      </c>
      <c r="I500" s="315">
        <f>Math!H69</f>
        <v>11.954249999999998</v>
      </c>
      <c r="J500" s="315">
        <f>Math!I69</f>
        <v>0</v>
      </c>
    </row>
    <row r="501" spans="1:10" ht="14.1" hidden="1" customHeight="1" x14ac:dyDescent="0.2">
      <c r="A501" s="137">
        <f>SLP!$B$3</f>
        <v>0</v>
      </c>
      <c r="B501" s="116">
        <f>Math!A70</f>
        <v>0</v>
      </c>
      <c r="C501" s="110" t="str">
        <f>Math!B70</f>
        <v>001527</v>
      </c>
      <c r="D501" s="111" t="str">
        <f>Math!C70</f>
        <v>Saxon Math 3 Student Workbooks</v>
      </c>
      <c r="E501" s="110" t="str">
        <f>Math!D70</f>
        <v>3</v>
      </c>
      <c r="F501" s="110" t="str">
        <f>Math!E70</f>
        <v>Rainbow Resource</v>
      </c>
      <c r="G501" s="110" t="str">
        <f>Math!F70</f>
        <v>Math</v>
      </c>
      <c r="H501" s="315">
        <f>Math!G70</f>
        <v>3.77</v>
      </c>
      <c r="I501" s="315">
        <f>Math!H70</f>
        <v>4.3354999999999997</v>
      </c>
      <c r="J501" s="315">
        <f>Math!I70</f>
        <v>0</v>
      </c>
    </row>
    <row r="502" spans="1:10" ht="14.1" hidden="1" customHeight="1" x14ac:dyDescent="0.2">
      <c r="A502" s="137">
        <f>SLP!$B$3</f>
        <v>0</v>
      </c>
      <c r="B502" s="116">
        <f>Math!A71</f>
        <v>0</v>
      </c>
      <c r="C502" s="110" t="str">
        <f>Math!B71</f>
        <v>018728</v>
      </c>
      <c r="D502" s="111" t="str">
        <f>Math!C71</f>
        <v>Saxon Math 3 meeting Book</v>
      </c>
      <c r="E502" s="110" t="str">
        <f>Math!D71</f>
        <v>3</v>
      </c>
      <c r="F502" s="110" t="str">
        <f>Math!E71</f>
        <v>Rainbow Resource</v>
      </c>
      <c r="G502" s="110" t="str">
        <f>Math!F71</f>
        <v xml:space="preserve">Math </v>
      </c>
      <c r="H502" s="315">
        <f>Math!G71</f>
        <v>14.5</v>
      </c>
      <c r="I502" s="315">
        <f>Math!H71</f>
        <v>16.674999999999997</v>
      </c>
      <c r="J502" s="315">
        <f>Math!I71</f>
        <v>0</v>
      </c>
    </row>
    <row r="503" spans="1:10" ht="14.1" hidden="1" customHeight="1" x14ac:dyDescent="0.2">
      <c r="A503" s="137">
        <f>SLP!$B$3</f>
        <v>0</v>
      </c>
      <c r="B503" s="116">
        <f>Math!A73</f>
        <v>0</v>
      </c>
      <c r="C503" s="110" t="str">
        <f>Math!B73</f>
        <v>024422</v>
      </c>
      <c r="D503" s="111" t="str">
        <f>Math!C73</f>
        <v>Saxon 5/4 HS Kit</v>
      </c>
      <c r="E503" s="110" t="str">
        <f>Math!D73</f>
        <v>4</v>
      </c>
      <c r="F503" s="110" t="str">
        <f>Math!E73</f>
        <v>Rainbow Resource</v>
      </c>
      <c r="G503" s="110" t="str">
        <f>Math!F73</f>
        <v>Math</v>
      </c>
      <c r="H503" s="315">
        <f>Math!G73</f>
        <v>79.95</v>
      </c>
      <c r="I503" s="315">
        <f>Math!H73</f>
        <v>91.942499999999995</v>
      </c>
      <c r="J503" s="315">
        <f>Math!I73</f>
        <v>0</v>
      </c>
    </row>
    <row r="504" spans="1:10" ht="14.1" hidden="1" customHeight="1" x14ac:dyDescent="0.2">
      <c r="A504" s="137">
        <f>SLP!$B$3</f>
        <v>0</v>
      </c>
      <c r="B504" s="116">
        <f>Math!A74</f>
        <v>0</v>
      </c>
      <c r="C504" s="110" t="str">
        <f>Math!B74</f>
        <v>024424</v>
      </c>
      <c r="D504" s="111" t="str">
        <f>Math!C74</f>
        <v>Saxon 5/4 Student Edition</v>
      </c>
      <c r="E504" s="110" t="str">
        <f>Math!D74</f>
        <v>4</v>
      </c>
      <c r="F504" s="110" t="str">
        <f>Math!E74</f>
        <v>Rainbow Resource</v>
      </c>
      <c r="G504" s="110" t="str">
        <f>Math!F74</f>
        <v>Math</v>
      </c>
      <c r="H504" s="315">
        <f>Math!G74</f>
        <v>44.5</v>
      </c>
      <c r="I504" s="315">
        <f>Math!H74</f>
        <v>51.174999999999997</v>
      </c>
      <c r="J504" s="315">
        <f>Math!I74</f>
        <v>0</v>
      </c>
    </row>
    <row r="505" spans="1:10" ht="14.1" hidden="1" customHeight="1" x14ac:dyDescent="0.2">
      <c r="A505" s="137">
        <f>SLP!$B$3</f>
        <v>0</v>
      </c>
      <c r="B505" s="116">
        <f>Math!A75</f>
        <v>0</v>
      </c>
      <c r="C505" s="110" t="str">
        <f>Math!B75</f>
        <v>024425</v>
      </c>
      <c r="D505" s="111" t="str">
        <f>Math!C75</f>
        <v>Saxon 5/4 Tests and Worksheets</v>
      </c>
      <c r="E505" s="110" t="str">
        <f>Math!D75</f>
        <v>4</v>
      </c>
      <c r="F505" s="110" t="str">
        <f>Math!E75</f>
        <v>Rainbow Resource</v>
      </c>
      <c r="G505" s="110" t="str">
        <f>Math!F75</f>
        <v>Math</v>
      </c>
      <c r="H505" s="315">
        <f>Math!G75</f>
        <v>21.25</v>
      </c>
      <c r="I505" s="315">
        <f>Math!H75</f>
        <v>24.437499999999996</v>
      </c>
      <c r="J505" s="315">
        <f>Math!I75</f>
        <v>0</v>
      </c>
    </row>
    <row r="506" spans="1:10" ht="14.1" hidden="1" customHeight="1" x14ac:dyDescent="0.2">
      <c r="A506" s="137">
        <f>SLP!$B$3</f>
        <v>0</v>
      </c>
      <c r="B506" s="116">
        <f>Math!A77</f>
        <v>0</v>
      </c>
      <c r="C506" s="110" t="str">
        <f>Math!B77</f>
        <v>024426</v>
      </c>
      <c r="D506" s="111" t="str">
        <f>Math!C77</f>
        <v>Saxon 6/5 HS Kit</v>
      </c>
      <c r="E506" s="110" t="str">
        <f>Math!D77</f>
        <v>5</v>
      </c>
      <c r="F506" s="110" t="str">
        <f>Math!E77</f>
        <v>Rainbow Resource</v>
      </c>
      <c r="G506" s="110" t="str">
        <f>Math!F77</f>
        <v>Math</v>
      </c>
      <c r="H506" s="315">
        <f>Math!G77</f>
        <v>79.95</v>
      </c>
      <c r="I506" s="315">
        <f>Math!H77</f>
        <v>91.942499999999995</v>
      </c>
      <c r="J506" s="315">
        <f>Math!I77</f>
        <v>0</v>
      </c>
    </row>
    <row r="507" spans="1:10" ht="14.1" hidden="1" customHeight="1" x14ac:dyDescent="0.2">
      <c r="A507" s="137">
        <f>SLP!$B$3</f>
        <v>0</v>
      </c>
      <c r="B507" s="116">
        <f>Math!A78</f>
        <v>0</v>
      </c>
      <c r="C507" s="110" t="str">
        <f>Math!B78</f>
        <v>024428</v>
      </c>
      <c r="D507" s="111" t="str">
        <f>Math!C78</f>
        <v>Saxon 6/5 Student Edition</v>
      </c>
      <c r="E507" s="110" t="str">
        <f>Math!D78</f>
        <v>5</v>
      </c>
      <c r="F507" s="110" t="str">
        <f>Math!E78</f>
        <v>Rainbow Resource</v>
      </c>
      <c r="G507" s="110" t="str">
        <f>Math!F78</f>
        <v>Math</v>
      </c>
      <c r="H507" s="315">
        <f>Math!G78</f>
        <v>44.5</v>
      </c>
      <c r="I507" s="315">
        <f>Math!H78</f>
        <v>51.174999999999997</v>
      </c>
      <c r="J507" s="315">
        <f>Math!I78</f>
        <v>0</v>
      </c>
    </row>
    <row r="508" spans="1:10" ht="14.1" hidden="1" customHeight="1" x14ac:dyDescent="0.2">
      <c r="A508" s="137">
        <f>SLP!$B$3</f>
        <v>0</v>
      </c>
      <c r="B508" s="116">
        <f>Math!A79</f>
        <v>0</v>
      </c>
      <c r="C508" s="110" t="str">
        <f>Math!B79</f>
        <v>024429</v>
      </c>
      <c r="D508" s="111" t="str">
        <f>Math!C79</f>
        <v>Saxon 6/5 Tests and Worksheets</v>
      </c>
      <c r="E508" s="110" t="str">
        <f>Math!D79</f>
        <v>5</v>
      </c>
      <c r="F508" s="110" t="str">
        <f>Math!E79</f>
        <v>Rainbow Resource</v>
      </c>
      <c r="G508" s="110" t="str">
        <f>Math!F79</f>
        <v>Math</v>
      </c>
      <c r="H508" s="315">
        <f>Math!G79</f>
        <v>21.25</v>
      </c>
      <c r="I508" s="315">
        <f>Math!H79</f>
        <v>24.437499999999996</v>
      </c>
      <c r="J508" s="315">
        <f>Math!I79</f>
        <v>0</v>
      </c>
    </row>
    <row r="509" spans="1:10" ht="14.1" hidden="1" customHeight="1" x14ac:dyDescent="0.2">
      <c r="A509" s="138">
        <f>SLP!$B$3</f>
        <v>0</v>
      </c>
      <c r="B509" s="139">
        <f>Math!A81</f>
        <v>0</v>
      </c>
      <c r="C509" s="140" t="str">
        <f>Math!B81</f>
        <v>024430</v>
      </c>
      <c r="D509" s="141" t="str">
        <f>Math!C81</f>
        <v>Saxon 7/6 HS Kit</v>
      </c>
      <c r="E509" s="140" t="str">
        <f>Math!D81</f>
        <v>6</v>
      </c>
      <c r="F509" s="140" t="str">
        <f>Math!E81</f>
        <v>Rainbow Resource</v>
      </c>
      <c r="G509" s="140" t="str">
        <f>Math!F81</f>
        <v>Math</v>
      </c>
      <c r="H509" s="320">
        <f>Math!G81</f>
        <v>89.95</v>
      </c>
      <c r="I509" s="320">
        <f>Math!H81</f>
        <v>103.4425</v>
      </c>
      <c r="J509" s="320">
        <f>Math!I81</f>
        <v>0</v>
      </c>
    </row>
    <row r="510" spans="1:10" ht="14.1" hidden="1" customHeight="1" x14ac:dyDescent="0.2">
      <c r="A510" s="137">
        <f>SLP!$B$3</f>
        <v>0</v>
      </c>
      <c r="B510" s="116">
        <f>Math!A82</f>
        <v>0</v>
      </c>
      <c r="C510" s="110" t="str">
        <f>Math!B82</f>
        <v>024432</v>
      </c>
      <c r="D510" s="111" t="str">
        <f>Math!C82</f>
        <v>Saxon 7/6 Student Edition</v>
      </c>
      <c r="E510" s="110" t="str">
        <f>Math!D82</f>
        <v>6</v>
      </c>
      <c r="F510" s="110" t="str">
        <f>Math!E82</f>
        <v>Rainbow Resource</v>
      </c>
      <c r="G510" s="110" t="str">
        <f>Math!F82</f>
        <v>Math</v>
      </c>
      <c r="H510" s="315">
        <f>Math!G82</f>
        <v>44.5</v>
      </c>
      <c r="I510" s="315">
        <f>Math!H82</f>
        <v>51.174999999999997</v>
      </c>
      <c r="J510" s="315">
        <f>Math!I82</f>
        <v>0</v>
      </c>
    </row>
    <row r="511" spans="1:10" ht="14.1" hidden="1" customHeight="1" x14ac:dyDescent="0.2">
      <c r="A511" s="137">
        <f>SLP!$B$3</f>
        <v>0</v>
      </c>
      <c r="B511" s="116">
        <f>Math!A83</f>
        <v>0</v>
      </c>
      <c r="C511" s="110" t="str">
        <f>Math!B83</f>
        <v>024433</v>
      </c>
      <c r="D511" s="111" t="str">
        <f>Math!C83</f>
        <v>Saxon 7/6 Tests and Worksheets</v>
      </c>
      <c r="E511" s="110" t="str">
        <f>Math!D83</f>
        <v>6</v>
      </c>
      <c r="F511" s="110" t="str">
        <f>Math!E83</f>
        <v>Rainbow Resource</v>
      </c>
      <c r="G511" s="110" t="str">
        <f>Math!F83</f>
        <v>Math</v>
      </c>
      <c r="H511" s="315">
        <f>Math!G83</f>
        <v>26.5</v>
      </c>
      <c r="I511" s="315">
        <f>Math!H83</f>
        <v>30.474999999999998</v>
      </c>
      <c r="J511" s="315">
        <f>Math!I83</f>
        <v>0</v>
      </c>
    </row>
    <row r="512" spans="1:10" ht="14.1" hidden="1" customHeight="1" x14ac:dyDescent="0.2">
      <c r="A512" s="137">
        <f>SLP!$B$3</f>
        <v>0</v>
      </c>
      <c r="B512" s="116">
        <f>Math!A85</f>
        <v>0</v>
      </c>
      <c r="C512" s="110" t="str">
        <f>Math!B85</f>
        <v>024434</v>
      </c>
      <c r="D512" s="111" t="str">
        <f>Math!C85</f>
        <v>Saxon 8/7 HS Kit</v>
      </c>
      <c r="E512" s="110" t="str">
        <f>Math!D85</f>
        <v>7</v>
      </c>
      <c r="F512" s="110" t="str">
        <f>Math!E85</f>
        <v>Rainbow Resource</v>
      </c>
      <c r="G512" s="110" t="str">
        <f>Math!F85</f>
        <v>Math</v>
      </c>
      <c r="H512" s="315">
        <f>Math!G85</f>
        <v>89.95</v>
      </c>
      <c r="I512" s="315">
        <f>Math!H85</f>
        <v>103.4425</v>
      </c>
      <c r="J512" s="315">
        <f>Math!I85</f>
        <v>0</v>
      </c>
    </row>
    <row r="513" spans="1:10" ht="14.1" hidden="1" customHeight="1" x14ac:dyDescent="0.2">
      <c r="A513" s="137">
        <f>SLP!$B$3</f>
        <v>0</v>
      </c>
      <c r="B513" s="116">
        <f>Math!A86</f>
        <v>0</v>
      </c>
      <c r="C513" s="110" t="str">
        <f>Math!B86</f>
        <v>024436</v>
      </c>
      <c r="D513" s="111" t="str">
        <f>Math!C86</f>
        <v>Saxon 8/7 Student Edition</v>
      </c>
      <c r="E513" s="110" t="str">
        <f>Math!D86</f>
        <v>7</v>
      </c>
      <c r="F513" s="110" t="str">
        <f>Math!E86</f>
        <v>Rainbow Resource</v>
      </c>
      <c r="G513" s="110" t="str">
        <f>Math!F86</f>
        <v>Math</v>
      </c>
      <c r="H513" s="315">
        <f>Math!G86</f>
        <v>44.5</v>
      </c>
      <c r="I513" s="315">
        <f>Math!H86</f>
        <v>51.174999999999997</v>
      </c>
      <c r="J513" s="315">
        <f>Math!I86</f>
        <v>0</v>
      </c>
    </row>
    <row r="514" spans="1:10" ht="14.1" hidden="1" customHeight="1" x14ac:dyDescent="0.2">
      <c r="A514" s="137">
        <f>SLP!$B$3</f>
        <v>0</v>
      </c>
      <c r="B514" s="116">
        <f>Math!A87</f>
        <v>0</v>
      </c>
      <c r="C514" s="110" t="str">
        <f>Math!B87</f>
        <v>024437</v>
      </c>
      <c r="D514" s="111" t="str">
        <f>Math!C87</f>
        <v>Saxon 8/7 Tests and Worksheets</v>
      </c>
      <c r="E514" s="110" t="str">
        <f>Math!D87</f>
        <v>7</v>
      </c>
      <c r="F514" s="110" t="str">
        <f>Math!E87</f>
        <v>Rainbow Resource</v>
      </c>
      <c r="G514" s="110" t="str">
        <f>Math!F87</f>
        <v>Math</v>
      </c>
      <c r="H514" s="315">
        <f>Math!G87</f>
        <v>26.5</v>
      </c>
      <c r="I514" s="315">
        <f>Math!H87</f>
        <v>30.474999999999998</v>
      </c>
      <c r="J514" s="315">
        <f>Math!I87</f>
        <v>0</v>
      </c>
    </row>
    <row r="515" spans="1:10" ht="14.1" hidden="1" customHeight="1" x14ac:dyDescent="0.2">
      <c r="A515" s="137">
        <f>SLP!$B$3</f>
        <v>0</v>
      </c>
      <c r="B515" s="116">
        <f>Math!A89</f>
        <v>0</v>
      </c>
      <c r="C515" s="110" t="str">
        <f>Math!B89</f>
        <v>001524</v>
      </c>
      <c r="D515" s="111" t="str">
        <f>Math!C89</f>
        <v>Saxon Algebra 1/2 HS Kit</v>
      </c>
      <c r="E515" s="110" t="str">
        <f>Math!D89</f>
        <v>8</v>
      </c>
      <c r="F515" s="110" t="str">
        <f>Math!E89</f>
        <v>Rainbow Resource</v>
      </c>
      <c r="G515" s="110" t="str">
        <f>Math!F89</f>
        <v>Math</v>
      </c>
      <c r="H515" s="315">
        <f>Math!G89</f>
        <v>73.95</v>
      </c>
      <c r="I515" s="315">
        <f>Math!H89</f>
        <v>85.04249999999999</v>
      </c>
      <c r="J515" s="315">
        <f>Math!I89</f>
        <v>0</v>
      </c>
    </row>
    <row r="516" spans="1:10" ht="14.1" hidden="1" customHeight="1" x14ac:dyDescent="0.2">
      <c r="A516" s="138">
        <f>SLP!$B$3</f>
        <v>0</v>
      </c>
      <c r="B516" s="139">
        <f>Math!A90</f>
        <v>0</v>
      </c>
      <c r="C516" s="140" t="str">
        <f>Math!B90</f>
        <v>000628</v>
      </c>
      <c r="D516" s="141" t="str">
        <f>Math!C90</f>
        <v>Saxon Algebra 1 HS Kit</v>
      </c>
      <c r="E516" s="140" t="str">
        <f>Math!D90</f>
        <v>9</v>
      </c>
      <c r="F516" s="140" t="str">
        <f>Math!E90</f>
        <v>Rainbow Resource</v>
      </c>
      <c r="G516" s="140" t="str">
        <f>Math!F90</f>
        <v>Math</v>
      </c>
      <c r="H516" s="320">
        <f>Math!G90</f>
        <v>74.5</v>
      </c>
      <c r="I516" s="320">
        <f>Math!H90</f>
        <v>85.674999999999997</v>
      </c>
      <c r="J516" s="320">
        <f>Math!I90</f>
        <v>0</v>
      </c>
    </row>
    <row r="517" spans="1:10" ht="14.1" hidden="1" customHeight="1" x14ac:dyDescent="0.2">
      <c r="A517" s="137">
        <f>SLP!$B$3</f>
        <v>0</v>
      </c>
      <c r="B517" s="116">
        <f>Math!A91</f>
        <v>0</v>
      </c>
      <c r="C517" s="110" t="str">
        <f>Math!B91</f>
        <v>001478</v>
      </c>
      <c r="D517" s="111" t="str">
        <f>Math!C91</f>
        <v>Saxon Algebra 2 HS Kit</v>
      </c>
      <c r="E517" s="110" t="str">
        <f>Math!D91</f>
        <v>10</v>
      </c>
      <c r="F517" s="110" t="str">
        <f>Math!E91</f>
        <v>Rainbow Resource</v>
      </c>
      <c r="G517" s="110" t="str">
        <f>Math!F91</f>
        <v>Math</v>
      </c>
      <c r="H517" s="315">
        <f>Math!G91</f>
        <v>73.95</v>
      </c>
      <c r="I517" s="315">
        <f>Math!H91</f>
        <v>85.04249999999999</v>
      </c>
      <c r="J517" s="315">
        <f>Math!I91</f>
        <v>0</v>
      </c>
    </row>
    <row r="518" spans="1:10" ht="14.1" hidden="1" customHeight="1" x14ac:dyDescent="0.2">
      <c r="A518" s="137">
        <f>SLP!$B$3</f>
        <v>0</v>
      </c>
      <c r="B518" s="116">
        <f>Math!A92</f>
        <v>0</v>
      </c>
      <c r="C518" s="110" t="str">
        <f>Math!B92</f>
        <v>000957</v>
      </c>
      <c r="D518" s="111" t="str">
        <f>Math!C92</f>
        <v>Saxon Geometry HS Kit</v>
      </c>
      <c r="E518" s="110" t="str">
        <f>Math!D92</f>
        <v>11</v>
      </c>
      <c r="F518" s="110" t="str">
        <f>Math!E92</f>
        <v>Rainbow Resource</v>
      </c>
      <c r="G518" s="110" t="str">
        <f>Math!F92</f>
        <v>Math</v>
      </c>
      <c r="H518" s="315">
        <f>Math!G92</f>
        <v>117.25</v>
      </c>
      <c r="I518" s="315">
        <f>Math!H92</f>
        <v>134.83749999999998</v>
      </c>
      <c r="J518" s="315">
        <f>Math!I92</f>
        <v>0</v>
      </c>
    </row>
    <row r="519" spans="1:10" ht="14.1" hidden="1" customHeight="1" x14ac:dyDescent="0.2">
      <c r="A519" s="137">
        <f>SLP!$B$3</f>
        <v>0</v>
      </c>
      <c r="B519" s="116">
        <f>Math!A94</f>
        <v>0</v>
      </c>
      <c r="C519" s="110" t="str">
        <f>Math!B94</f>
        <v>MPCWWJ</v>
      </c>
      <c r="D519" s="111" t="str">
        <f>Math!C94</f>
        <v>Saxon Math Manipulative Kit</v>
      </c>
      <c r="E519" s="110">
        <f>Math!D94</f>
        <v>0</v>
      </c>
      <c r="F519" s="110" t="str">
        <f>Math!E94</f>
        <v>Rainbow Resource</v>
      </c>
      <c r="G519" s="110" t="str">
        <f>Math!F94</f>
        <v>Math</v>
      </c>
      <c r="H519" s="315">
        <f>Math!G94</f>
        <v>99</v>
      </c>
      <c r="I519" s="315">
        <f>Math!H94</f>
        <v>113.85</v>
      </c>
      <c r="J519" s="315">
        <f>Math!I94</f>
        <v>0</v>
      </c>
    </row>
    <row r="520" spans="1:10" ht="14.1" hidden="1" customHeight="1" x14ac:dyDescent="0.2">
      <c r="A520" s="137">
        <f>SLP!$B$3</f>
        <v>0</v>
      </c>
      <c r="B520" s="116">
        <f>Math!A191</f>
        <v>0</v>
      </c>
      <c r="C520" s="110" t="str">
        <f>Math!B191</f>
        <v>001658</v>
      </c>
      <c r="D520" s="111" t="str">
        <f>Math!C191</f>
        <v>Spectrum Math K</v>
      </c>
      <c r="E520" s="110" t="str">
        <f>Math!D191</f>
        <v>K</v>
      </c>
      <c r="F520" s="110" t="str">
        <f>Math!E191</f>
        <v>Rainbow Resource</v>
      </c>
      <c r="G520" s="110" t="str">
        <f>Math!F191</f>
        <v>Math</v>
      </c>
      <c r="H520" s="315">
        <f>Math!G191</f>
        <v>7.95</v>
      </c>
      <c r="I520" s="315">
        <f>Math!H191</f>
        <v>9.1425000000000001</v>
      </c>
      <c r="J520" s="315">
        <f>Math!I191</f>
        <v>0</v>
      </c>
    </row>
    <row r="521" spans="1:10" ht="14.1" hidden="1" customHeight="1" x14ac:dyDescent="0.2">
      <c r="A521" s="137">
        <f>SLP!$B$3</f>
        <v>0</v>
      </c>
      <c r="B521" s="116">
        <f>Math!A192</f>
        <v>0</v>
      </c>
      <c r="C521" s="110" t="str">
        <f>Math!B192</f>
        <v>001440</v>
      </c>
      <c r="D521" s="111" t="str">
        <f>Math!C192</f>
        <v>Spectrum Math 1</v>
      </c>
      <c r="E521" s="110" t="str">
        <f>Math!D192</f>
        <v>1</v>
      </c>
      <c r="F521" s="110" t="str">
        <f>Math!E192</f>
        <v xml:space="preserve"> Rainbow Resource </v>
      </c>
      <c r="G521" s="110" t="str">
        <f>Math!F192</f>
        <v>Math</v>
      </c>
      <c r="H521" s="315">
        <f>Math!G192</f>
        <v>7.95</v>
      </c>
      <c r="I521" s="315">
        <f>Math!H192</f>
        <v>9.1425000000000001</v>
      </c>
      <c r="J521" s="315">
        <f>Math!I192</f>
        <v>0</v>
      </c>
    </row>
    <row r="522" spans="1:10" ht="14.1" hidden="1" customHeight="1" x14ac:dyDescent="0.2">
      <c r="A522" s="137">
        <f>SLP!$B$3</f>
        <v>0</v>
      </c>
      <c r="B522" s="116">
        <f>Math!A193</f>
        <v>0</v>
      </c>
      <c r="C522" s="110" t="str">
        <f>Math!B193</f>
        <v>001452</v>
      </c>
      <c r="D522" s="111" t="str">
        <f>Math!C193</f>
        <v>Spectrum Math 2</v>
      </c>
      <c r="E522" s="110" t="str">
        <f>Math!D193</f>
        <v>2</v>
      </c>
      <c r="F522" s="110" t="str">
        <f>Math!E193</f>
        <v>Rainbow Resource</v>
      </c>
      <c r="G522" s="110" t="str">
        <f>Math!F193</f>
        <v>Math</v>
      </c>
      <c r="H522" s="315">
        <f>Math!G193</f>
        <v>7.95</v>
      </c>
      <c r="I522" s="315">
        <f>Math!H193</f>
        <v>9.1425000000000001</v>
      </c>
      <c r="J522" s="315">
        <f>Math!I193</f>
        <v>0</v>
      </c>
    </row>
    <row r="523" spans="1:10" ht="14.1" hidden="1" customHeight="1" x14ac:dyDescent="0.2">
      <c r="A523" s="138">
        <f>SLP!$B$3</f>
        <v>0</v>
      </c>
      <c r="B523" s="139">
        <f>Math!A194</f>
        <v>0</v>
      </c>
      <c r="C523" s="140" t="str">
        <f>Math!B194</f>
        <v>001462</v>
      </c>
      <c r="D523" s="141" t="str">
        <f>Math!C194</f>
        <v>Spectrum Math 3</v>
      </c>
      <c r="E523" s="140" t="str">
        <f>Math!D194</f>
        <v>3</v>
      </c>
      <c r="F523" s="140" t="str">
        <f>Math!E194</f>
        <v>Rainbow Resource</v>
      </c>
      <c r="G523" s="140" t="str">
        <f>Math!F194</f>
        <v>Math</v>
      </c>
      <c r="H523" s="320">
        <f>Math!G194</f>
        <v>7.95</v>
      </c>
      <c r="I523" s="320">
        <f>Math!H194</f>
        <v>9.1425000000000001</v>
      </c>
      <c r="J523" s="320">
        <f>Math!I194</f>
        <v>0</v>
      </c>
    </row>
    <row r="524" spans="1:10" ht="14.1" hidden="1" customHeight="1" x14ac:dyDescent="0.2">
      <c r="A524" s="137">
        <f>SLP!$B$3</f>
        <v>0</v>
      </c>
      <c r="B524" s="116">
        <f>Math!A195</f>
        <v>0</v>
      </c>
      <c r="C524" s="110" t="str">
        <f>Math!B195</f>
        <v>001473</v>
      </c>
      <c r="D524" s="111" t="str">
        <f>Math!C195</f>
        <v>Spectrum Math 4</v>
      </c>
      <c r="E524" s="110" t="str">
        <f>Math!D195</f>
        <v>4</v>
      </c>
      <c r="F524" s="110" t="str">
        <f>Math!E195</f>
        <v>Rainbow Resource</v>
      </c>
      <c r="G524" s="110" t="str">
        <f>Math!F195</f>
        <v>Math</v>
      </c>
      <c r="H524" s="315">
        <f>Math!G195</f>
        <v>7.95</v>
      </c>
      <c r="I524" s="315">
        <f>Math!H195</f>
        <v>9.1425000000000001</v>
      </c>
      <c r="J524" s="315">
        <f>Math!I195</f>
        <v>0</v>
      </c>
    </row>
    <row r="525" spans="1:10" ht="14.1" hidden="1" customHeight="1" x14ac:dyDescent="0.2">
      <c r="A525" s="137">
        <f>SLP!$B$3</f>
        <v>0</v>
      </c>
      <c r="B525" s="116">
        <f>Math!A196</f>
        <v>0</v>
      </c>
      <c r="C525" s="110" t="str">
        <f>Math!B196</f>
        <v>001610</v>
      </c>
      <c r="D525" s="111" t="str">
        <f>Math!C196</f>
        <v>Spectrum Math 5</v>
      </c>
      <c r="E525" s="110" t="str">
        <f>Math!D196</f>
        <v>5</v>
      </c>
      <c r="F525" s="110" t="str">
        <f>Math!E196</f>
        <v>Rainbow Resource</v>
      </c>
      <c r="G525" s="110" t="str">
        <f>Math!F196</f>
        <v>Math</v>
      </c>
      <c r="H525" s="315">
        <f>Math!G196</f>
        <v>7.95</v>
      </c>
      <c r="I525" s="315">
        <f>Math!H196</f>
        <v>9.1425000000000001</v>
      </c>
      <c r="J525" s="315">
        <f>Math!I196</f>
        <v>0</v>
      </c>
    </row>
    <row r="526" spans="1:10" ht="14.1" hidden="1" customHeight="1" x14ac:dyDescent="0.2">
      <c r="A526" s="137">
        <f>SLP!$B$3</f>
        <v>0</v>
      </c>
      <c r="B526" s="116">
        <f>Math!A197</f>
        <v>0</v>
      </c>
      <c r="C526" s="110" t="str">
        <f>Math!B197</f>
        <v>001628</v>
      </c>
      <c r="D526" s="111" t="str">
        <f>Math!C197</f>
        <v>Spectrum Math 6</v>
      </c>
      <c r="E526" s="110" t="str">
        <f>Math!D197</f>
        <v>6</v>
      </c>
      <c r="F526" s="110" t="str">
        <f>Math!E197</f>
        <v>Rainbow Resource</v>
      </c>
      <c r="G526" s="110" t="str">
        <f>Math!F197</f>
        <v>Math</v>
      </c>
      <c r="H526" s="315">
        <f>Math!G197</f>
        <v>7.95</v>
      </c>
      <c r="I526" s="315">
        <f>Math!H197</f>
        <v>9.1425000000000001</v>
      </c>
      <c r="J526" s="315">
        <f>Math!I197</f>
        <v>0</v>
      </c>
    </row>
    <row r="527" spans="1:10" ht="14.1" hidden="1" customHeight="1" x14ac:dyDescent="0.2">
      <c r="A527" s="137">
        <f>SLP!$B$3</f>
        <v>0</v>
      </c>
      <c r="B527" s="116">
        <f>Math!A198</f>
        <v>0</v>
      </c>
      <c r="C527" s="110" t="str">
        <f>Math!B198</f>
        <v>001634</v>
      </c>
      <c r="D527" s="111" t="str">
        <f>Math!C198</f>
        <v>Spectrum Math 7</v>
      </c>
      <c r="E527" s="110" t="str">
        <f>Math!D198</f>
        <v>7</v>
      </c>
      <c r="F527" s="110" t="str">
        <f>Math!E198</f>
        <v>Rainbow Resource</v>
      </c>
      <c r="G527" s="110" t="str">
        <f>Math!F198</f>
        <v>Math</v>
      </c>
      <c r="H527" s="315">
        <f>Math!G198</f>
        <v>7.95</v>
      </c>
      <c r="I527" s="315">
        <f>Math!H198</f>
        <v>9.1425000000000001</v>
      </c>
      <c r="J527" s="315">
        <f>Math!I198</f>
        <v>0</v>
      </c>
    </row>
    <row r="528" spans="1:10" ht="14.1" hidden="1" customHeight="1" x14ac:dyDescent="0.2">
      <c r="A528" s="137">
        <f>SLP!$B$3</f>
        <v>0</v>
      </c>
      <c r="B528" s="116">
        <f>Math!A199</f>
        <v>0</v>
      </c>
      <c r="C528" s="110" t="str">
        <f>Math!B199</f>
        <v>001656</v>
      </c>
      <c r="D528" s="111" t="str">
        <f>Math!C199</f>
        <v>Spectrum Math 8</v>
      </c>
      <c r="E528" s="110" t="str">
        <f>Math!D199</f>
        <v>8</v>
      </c>
      <c r="F528" s="110" t="str">
        <f>Math!E199</f>
        <v>Rainbow Resource</v>
      </c>
      <c r="G528" s="110" t="str">
        <f>Math!F199</f>
        <v>Math</v>
      </c>
      <c r="H528" s="315">
        <f>Math!G199</f>
        <v>7.95</v>
      </c>
      <c r="I528" s="315">
        <f>Math!H199</f>
        <v>9.1425000000000001</v>
      </c>
      <c r="J528" s="315">
        <f>Math!I199</f>
        <v>0</v>
      </c>
    </row>
    <row r="529" spans="1:10" ht="14.1" hidden="1" customHeight="1" x14ac:dyDescent="0.2">
      <c r="A529" s="137">
        <f>SLP!$B$3</f>
        <v>0</v>
      </c>
      <c r="B529" s="116">
        <f>Math!A201</f>
        <v>0</v>
      </c>
      <c r="C529" s="110" t="str">
        <f>Math!B201</f>
        <v>029658</v>
      </c>
      <c r="D529" s="111" t="str">
        <f>Math!C201</f>
        <v>Spectrum Word Problems Grade 2</v>
      </c>
      <c r="E529" s="110" t="str">
        <f>Math!D201</f>
        <v>2</v>
      </c>
      <c r="F529" s="110" t="str">
        <f>Math!E201</f>
        <v>Rainbow Resource</v>
      </c>
      <c r="G529" s="110" t="str">
        <f>Math!F201</f>
        <v>Math</v>
      </c>
      <c r="H529" s="315">
        <f>Math!G201</f>
        <v>7.5</v>
      </c>
      <c r="I529" s="315">
        <f>Math!H201</f>
        <v>8.625</v>
      </c>
      <c r="J529" s="315">
        <f>Math!I201</f>
        <v>0</v>
      </c>
    </row>
    <row r="530" spans="1:10" ht="14.1" hidden="1" customHeight="1" x14ac:dyDescent="0.2">
      <c r="A530" s="137">
        <f>SLP!$B$3</f>
        <v>0</v>
      </c>
      <c r="B530" s="116">
        <f>Math!A202</f>
        <v>0</v>
      </c>
      <c r="C530" s="110" t="str">
        <f>Math!B202</f>
        <v>014689</v>
      </c>
      <c r="D530" s="111" t="str">
        <f>Math!C202</f>
        <v>Spectrum Word Problems Grade 3</v>
      </c>
      <c r="E530" s="110" t="str">
        <f>Math!D202</f>
        <v>3</v>
      </c>
      <c r="F530" s="110" t="str">
        <f>Math!E202</f>
        <v>Rainbow Resource</v>
      </c>
      <c r="G530" s="110" t="str">
        <f>Math!F202</f>
        <v>Math</v>
      </c>
      <c r="H530" s="315">
        <f>Math!G202</f>
        <v>7.5</v>
      </c>
      <c r="I530" s="315">
        <f>Math!H202</f>
        <v>8.625</v>
      </c>
      <c r="J530" s="315">
        <f>Math!I202</f>
        <v>0</v>
      </c>
    </row>
    <row r="531" spans="1:10" ht="14.1" hidden="1" customHeight="1" x14ac:dyDescent="0.2">
      <c r="A531" s="137">
        <f>SLP!$B$3</f>
        <v>0</v>
      </c>
      <c r="B531" s="116">
        <f>Math!A203</f>
        <v>0</v>
      </c>
      <c r="C531" s="110" t="str">
        <f>Math!B203</f>
        <v>014746</v>
      </c>
      <c r="D531" s="111" t="str">
        <f>Math!C203</f>
        <v>Spectrum Word Problems Grade 4</v>
      </c>
      <c r="E531" s="110" t="str">
        <f>Math!D203</f>
        <v>4</v>
      </c>
      <c r="F531" s="110" t="str">
        <f>Math!E203</f>
        <v>Rainbow Resource</v>
      </c>
      <c r="G531" s="110" t="str">
        <f>Math!F203</f>
        <v>Math</v>
      </c>
      <c r="H531" s="315">
        <f>Math!G203</f>
        <v>7.5</v>
      </c>
      <c r="I531" s="315">
        <f>Math!H203</f>
        <v>8.625</v>
      </c>
      <c r="J531" s="315">
        <f>Math!I203</f>
        <v>0</v>
      </c>
    </row>
    <row r="532" spans="1:10" ht="14.1" hidden="1" customHeight="1" x14ac:dyDescent="0.2">
      <c r="A532" s="137">
        <f>SLP!$B$3</f>
        <v>0</v>
      </c>
      <c r="B532" s="116">
        <f>Math!A204</f>
        <v>0</v>
      </c>
      <c r="C532" s="110" t="str">
        <f>Math!B204</f>
        <v>014747</v>
      </c>
      <c r="D532" s="111" t="str">
        <f>Math!C204</f>
        <v>Spectrum Word Problems Grade 5</v>
      </c>
      <c r="E532" s="110" t="str">
        <f>Math!D204</f>
        <v>5</v>
      </c>
      <c r="F532" s="110" t="str">
        <f>Math!E204</f>
        <v>Rainbow Resource</v>
      </c>
      <c r="G532" s="110" t="str">
        <f>Math!F204</f>
        <v>Math</v>
      </c>
      <c r="H532" s="315">
        <f>Math!G204</f>
        <v>7.5</v>
      </c>
      <c r="I532" s="315">
        <f>Math!H204</f>
        <v>8.625</v>
      </c>
      <c r="J532" s="315">
        <f>Math!I204</f>
        <v>0</v>
      </c>
    </row>
    <row r="533" spans="1:10" ht="14.1" hidden="1" customHeight="1" x14ac:dyDescent="0.2">
      <c r="A533" s="137">
        <f>SLP!$B$3</f>
        <v>0</v>
      </c>
      <c r="B533" s="116">
        <f>Math!A205</f>
        <v>0</v>
      </c>
      <c r="C533" s="110" t="str">
        <f>Math!B205</f>
        <v>014748</v>
      </c>
      <c r="D533" s="111" t="str">
        <f>Math!C205</f>
        <v>Spectrum Word Problems Grade 6</v>
      </c>
      <c r="E533" s="110" t="str">
        <f>Math!D205</f>
        <v>6</v>
      </c>
      <c r="F533" s="110" t="str">
        <f>Math!E205</f>
        <v>Rainbow Resource</v>
      </c>
      <c r="G533" s="110" t="str">
        <f>Math!F205</f>
        <v>Math</v>
      </c>
      <c r="H533" s="315">
        <f>Math!G205</f>
        <v>7.5</v>
      </c>
      <c r="I533" s="315">
        <f>Math!H205</f>
        <v>8.625</v>
      </c>
      <c r="J533" s="315">
        <f>Math!I205</f>
        <v>0</v>
      </c>
    </row>
    <row r="534" spans="1:10" ht="14.1" hidden="1" customHeight="1" x14ac:dyDescent="0.2">
      <c r="A534" s="137">
        <f>SLP!$B$3</f>
        <v>0</v>
      </c>
      <c r="B534" s="116">
        <f>Math!A206</f>
        <v>0</v>
      </c>
      <c r="C534" s="110" t="str">
        <f>Math!B206</f>
        <v>026269</v>
      </c>
      <c r="D534" s="111" t="str">
        <f>Math!C206</f>
        <v>Spectrum Word Problems Grade 7</v>
      </c>
      <c r="E534" s="110" t="str">
        <f>Math!D206</f>
        <v>7</v>
      </c>
      <c r="F534" s="110" t="str">
        <f>Math!E206</f>
        <v>Rainbow Resource</v>
      </c>
      <c r="G534" s="110" t="str">
        <f>Math!F206</f>
        <v>Math</v>
      </c>
      <c r="H534" s="315">
        <f>Math!G206</f>
        <v>7.5</v>
      </c>
      <c r="I534" s="315">
        <f>Math!H206</f>
        <v>8.625</v>
      </c>
      <c r="J534" s="315">
        <f>Math!I206</f>
        <v>0</v>
      </c>
    </row>
    <row r="535" spans="1:10" ht="14.1" hidden="1" customHeight="1" x14ac:dyDescent="0.2">
      <c r="A535" s="137">
        <f>SLP!$B$3</f>
        <v>0</v>
      </c>
      <c r="B535" s="116">
        <f>Math!A207</f>
        <v>0</v>
      </c>
      <c r="C535" s="110" t="str">
        <f>Math!B207</f>
        <v>026383</v>
      </c>
      <c r="D535" s="111" t="str">
        <f>Math!C207</f>
        <v>Spectrum Word Problems Grade 8</v>
      </c>
      <c r="E535" s="110" t="str">
        <f>Math!D207</f>
        <v>8</v>
      </c>
      <c r="F535" s="110" t="str">
        <f>Math!E207</f>
        <v>Rainbow Resource</v>
      </c>
      <c r="G535" s="110" t="str">
        <f>Math!F207</f>
        <v>Math</v>
      </c>
      <c r="H535" s="315">
        <f>Math!G207</f>
        <v>7.5</v>
      </c>
      <c r="I535" s="315">
        <f>Math!H207</f>
        <v>8.625</v>
      </c>
      <c r="J535" s="315">
        <f>Math!I207</f>
        <v>0</v>
      </c>
    </row>
    <row r="536" spans="1:10" ht="14.1" hidden="1" customHeight="1" x14ac:dyDescent="0.2">
      <c r="A536" s="137">
        <f>SLP!$B$3</f>
        <v>0</v>
      </c>
      <c r="B536" s="116">
        <f>'History '!A4</f>
        <v>0</v>
      </c>
      <c r="C536" s="110" t="str">
        <f>'History '!B4</f>
        <v>039404</v>
      </c>
      <c r="D536" s="111" t="str">
        <f>'History '!C4</f>
        <v>History Odyssey- Ancients Level 1</v>
      </c>
      <c r="E536" s="110" t="str">
        <f>'History '!D4</f>
        <v>1-4</v>
      </c>
      <c r="F536" s="110" t="str">
        <f>'History '!E4</f>
        <v>Rainbow Resource</v>
      </c>
      <c r="G536" s="110" t="str">
        <f>'History '!F4</f>
        <v>History</v>
      </c>
      <c r="H536" s="315">
        <f>'History '!G4</f>
        <v>35</v>
      </c>
      <c r="I536" s="315">
        <f>'History '!H4</f>
        <v>40.25</v>
      </c>
      <c r="J536" s="315">
        <f>'History '!I4</f>
        <v>0</v>
      </c>
    </row>
    <row r="537" spans="1:10" ht="14.1" hidden="1" customHeight="1" x14ac:dyDescent="0.2">
      <c r="A537" s="137">
        <f>SLP!$B$3</f>
        <v>0</v>
      </c>
      <c r="B537" s="116">
        <f>'History '!A5</f>
        <v>0</v>
      </c>
      <c r="C537" s="110" t="str">
        <f>'History '!B5</f>
        <v>003997</v>
      </c>
      <c r="D537" s="111" t="str">
        <f>'History '!C5</f>
        <v>History Odyssey- Ancients Level 2</v>
      </c>
      <c r="E537" s="110" t="str">
        <f>'History '!D5</f>
        <v>5-8</v>
      </c>
      <c r="F537" s="110" t="str">
        <f>'History '!E5</f>
        <v>Rainbow Resource</v>
      </c>
      <c r="G537" s="110" t="str">
        <f>'History '!F5</f>
        <v>History</v>
      </c>
      <c r="H537" s="315">
        <f>'History '!G5</f>
        <v>39</v>
      </c>
      <c r="I537" s="315">
        <f>'History '!H5</f>
        <v>44.849999999999994</v>
      </c>
      <c r="J537" s="315">
        <f>'History '!I5</f>
        <v>0</v>
      </c>
    </row>
    <row r="538" spans="1:10" ht="14.1" hidden="1" customHeight="1" x14ac:dyDescent="0.2">
      <c r="A538" s="137">
        <f>SLP!$B$3</f>
        <v>0</v>
      </c>
      <c r="B538" s="116">
        <f>'History '!A6</f>
        <v>0</v>
      </c>
      <c r="C538" s="110" t="str">
        <f>'History '!B6</f>
        <v>039407</v>
      </c>
      <c r="D538" s="111" t="str">
        <f>'History '!C6</f>
        <v>History Odyssey- Middle Ages Level 1</v>
      </c>
      <c r="E538" s="110" t="str">
        <f>'History '!D6</f>
        <v>1-4</v>
      </c>
      <c r="F538" s="110" t="str">
        <f>'History '!E6</f>
        <v>Rainbow Resource</v>
      </c>
      <c r="G538" s="110" t="str">
        <f>'History '!F6</f>
        <v>History</v>
      </c>
      <c r="H538" s="315">
        <f>'History '!G6</f>
        <v>35</v>
      </c>
      <c r="I538" s="315">
        <f>'History '!H6</f>
        <v>40.25</v>
      </c>
      <c r="J538" s="315">
        <f>'History '!I6</f>
        <v>0</v>
      </c>
    </row>
    <row r="539" spans="1:10" ht="14.1" hidden="1" customHeight="1" x14ac:dyDescent="0.2">
      <c r="A539" s="138">
        <f>SLP!$B$3</f>
        <v>0</v>
      </c>
      <c r="B539" s="139">
        <f>'History '!A7</f>
        <v>0</v>
      </c>
      <c r="C539" s="140" t="str">
        <f>'History '!B7</f>
        <v>039408</v>
      </c>
      <c r="D539" s="141" t="str">
        <f>'History '!C7</f>
        <v>History Odyssey- Middle Ages Level 2</v>
      </c>
      <c r="E539" s="140" t="str">
        <f>'History '!D7</f>
        <v>5-8</v>
      </c>
      <c r="F539" s="140" t="str">
        <f>'History '!E7</f>
        <v>Rainbow Resource</v>
      </c>
      <c r="G539" s="140" t="str">
        <f>'History '!F7</f>
        <v>History</v>
      </c>
      <c r="H539" s="320">
        <f>'History '!G7</f>
        <v>39</v>
      </c>
      <c r="I539" s="320">
        <f>'History '!H7</f>
        <v>44.849999999999994</v>
      </c>
      <c r="J539" s="320">
        <f>'History '!I7</f>
        <v>0</v>
      </c>
    </row>
    <row r="540" spans="1:10" ht="14.1" hidden="1" customHeight="1" x14ac:dyDescent="0.2">
      <c r="A540" s="137">
        <f>SLP!$B$3</f>
        <v>0</v>
      </c>
      <c r="B540" s="116">
        <f>'History '!A8</f>
        <v>0</v>
      </c>
      <c r="C540" s="110" t="str">
        <f>'History '!B8</f>
        <v>039406</v>
      </c>
      <c r="D540" s="111" t="str">
        <f>'History '!C8</f>
        <v>History Odyssey- Early Modern Level 1</v>
      </c>
      <c r="E540" s="110" t="str">
        <f>'History '!D8</f>
        <v>1-4</v>
      </c>
      <c r="F540" s="110" t="str">
        <f>'History '!E8</f>
        <v>Rainbow Resource</v>
      </c>
      <c r="G540" s="110" t="str">
        <f>'History '!F8</f>
        <v>History</v>
      </c>
      <c r="H540" s="315">
        <f>'History '!G8</f>
        <v>35</v>
      </c>
      <c r="I540" s="315">
        <f>'History '!H8</f>
        <v>40.25</v>
      </c>
      <c r="J540" s="315">
        <f>'History '!I8</f>
        <v>0</v>
      </c>
    </row>
    <row r="541" spans="1:10" ht="14.1" hidden="1" customHeight="1" x14ac:dyDescent="0.2">
      <c r="A541" s="137">
        <f>SLP!$B$3</f>
        <v>0</v>
      </c>
      <c r="B541" s="116">
        <f>'History '!A9</f>
        <v>0</v>
      </c>
      <c r="C541" s="110" t="str">
        <f>'History '!B9</f>
        <v>004000</v>
      </c>
      <c r="D541" s="111" t="str">
        <f>'History '!C9</f>
        <v>History Odyssey- Early Modern Level 2</v>
      </c>
      <c r="E541" s="110" t="str">
        <f>'History '!D9</f>
        <v>5-8</v>
      </c>
      <c r="F541" s="110" t="str">
        <f>'History '!E9</f>
        <v>Rainbow Resource</v>
      </c>
      <c r="G541" s="110" t="str">
        <f>'History '!F9</f>
        <v>History</v>
      </c>
      <c r="H541" s="315">
        <f>'History '!G9</f>
        <v>39</v>
      </c>
      <c r="I541" s="315">
        <f>'History '!H9</f>
        <v>44.849999999999994</v>
      </c>
      <c r="J541" s="315">
        <f>'History '!I9</f>
        <v>0</v>
      </c>
    </row>
    <row r="542" spans="1:10" ht="14.1" hidden="1" customHeight="1" x14ac:dyDescent="0.2">
      <c r="A542" s="137">
        <f>SLP!$B$3</f>
        <v>0</v>
      </c>
      <c r="B542" s="116">
        <f>'History '!A10</f>
        <v>0</v>
      </c>
      <c r="C542" s="110" t="str">
        <f>'History '!B10</f>
        <v>004025</v>
      </c>
      <c r="D542" s="111" t="str">
        <f>'History '!C10</f>
        <v>History Odyssey- Modern Times Level 1</v>
      </c>
      <c r="E542" s="110" t="str">
        <f>'History '!D10</f>
        <v>1-4</v>
      </c>
      <c r="F542" s="110" t="str">
        <f>'History '!E10</f>
        <v>Rainbow Resource</v>
      </c>
      <c r="G542" s="110" t="str">
        <f>'History '!F10</f>
        <v>History</v>
      </c>
      <c r="H542" s="315">
        <f>'History '!G10</f>
        <v>35</v>
      </c>
      <c r="I542" s="315">
        <f>'History '!H10</f>
        <v>40.25</v>
      </c>
      <c r="J542" s="315">
        <f>'History '!I10</f>
        <v>0</v>
      </c>
    </row>
    <row r="543" spans="1:10" ht="14.1" hidden="1" customHeight="1" x14ac:dyDescent="0.2">
      <c r="A543" s="137">
        <f>SLP!$B$3</f>
        <v>0</v>
      </c>
      <c r="B543" s="116">
        <f>'History '!A11</f>
        <v>0</v>
      </c>
      <c r="C543" s="110" t="str">
        <f>'History '!B11</f>
        <v>045745</v>
      </c>
      <c r="D543" s="111" t="str">
        <f>'History '!C11</f>
        <v>History Odyssey- Modern Times Level 2</v>
      </c>
      <c r="E543" s="110" t="str">
        <f>'History '!D11</f>
        <v>5-8</v>
      </c>
      <c r="F543" s="110" t="str">
        <f>'History '!E11</f>
        <v>Rainbow Resource</v>
      </c>
      <c r="G543" s="110" t="str">
        <f>'History '!F11</f>
        <v>History</v>
      </c>
      <c r="H543" s="315">
        <f>'History '!G11</f>
        <v>39</v>
      </c>
      <c r="I543" s="315">
        <f>'History '!H11</f>
        <v>44.849999999999994</v>
      </c>
      <c r="J543" s="315">
        <f>'History '!I11</f>
        <v>0</v>
      </c>
    </row>
    <row r="544" spans="1:10" ht="14.1" hidden="1" customHeight="1" x14ac:dyDescent="0.2">
      <c r="A544" s="137">
        <f>SLP!$B$3</f>
        <v>0</v>
      </c>
      <c r="B544" s="116">
        <f>'History '!A13</f>
        <v>0</v>
      </c>
      <c r="C544" s="110" t="str">
        <f>'History '!B13</f>
        <v>039403</v>
      </c>
      <c r="D544" s="111" t="str">
        <f>'History '!C13</f>
        <v>The History Odyssey Timeline</v>
      </c>
      <c r="E544" s="110">
        <f>'History '!D13</f>
        <v>0</v>
      </c>
      <c r="F544" s="110" t="str">
        <f>'History '!E13</f>
        <v>Rainbow Resource</v>
      </c>
      <c r="G544" s="110" t="str">
        <f>'History '!F13</f>
        <v>History</v>
      </c>
      <c r="H544" s="315">
        <f>'History '!G13</f>
        <v>29</v>
      </c>
      <c r="I544" s="315">
        <f>'History '!H13</f>
        <v>33.349999999999994</v>
      </c>
      <c r="J544" s="315">
        <f>'History '!I13</f>
        <v>0</v>
      </c>
    </row>
    <row r="545" spans="1:10" ht="14.1" hidden="1" customHeight="1" x14ac:dyDescent="0.2">
      <c r="A545" s="137">
        <f>SLP!$B$3</f>
        <v>0</v>
      </c>
      <c r="B545" s="116">
        <f>'History '!A14</f>
        <v>0</v>
      </c>
      <c r="C545" s="110" t="str">
        <f>'History '!B14</f>
        <v>039409</v>
      </c>
      <c r="D545" s="111" t="str">
        <f>'History '!C14</f>
        <v>Prehistory Timeline</v>
      </c>
      <c r="E545" s="110">
        <f>'History '!D14</f>
        <v>0</v>
      </c>
      <c r="F545" s="110" t="str">
        <f>'History '!E14</f>
        <v>Rainbow Resource</v>
      </c>
      <c r="G545" s="110" t="str">
        <f>'History '!F14</f>
        <v>History</v>
      </c>
      <c r="H545" s="315">
        <f>'History '!G14</f>
        <v>2</v>
      </c>
      <c r="I545" s="315">
        <f>'History '!H14</f>
        <v>2.2999999999999998</v>
      </c>
      <c r="J545" s="315">
        <f>'History '!I14</f>
        <v>0</v>
      </c>
    </row>
    <row r="546" spans="1:10" ht="14.1" hidden="1" customHeight="1" x14ac:dyDescent="0.2">
      <c r="A546" s="137">
        <f>SLP!$B$3</f>
        <v>0</v>
      </c>
      <c r="B546" s="116">
        <f>'History '!A15</f>
        <v>0</v>
      </c>
      <c r="C546" s="110" t="str">
        <f>'History '!B15</f>
        <v>068758</v>
      </c>
      <c r="D546" s="111" t="str">
        <f>'History '!C15</f>
        <v>Timeline Sticker Pack (color version)</v>
      </c>
      <c r="E546" s="110">
        <f>'History '!D15</f>
        <v>0</v>
      </c>
      <c r="F546" s="110" t="str">
        <f>'History '!E15</f>
        <v>Rainbow Resource</v>
      </c>
      <c r="G546" s="110" t="str">
        <f>'History '!F15</f>
        <v>History</v>
      </c>
      <c r="H546" s="315">
        <f>'History '!G15</f>
        <v>10</v>
      </c>
      <c r="I546" s="315">
        <f>'History '!H15</f>
        <v>11.5</v>
      </c>
      <c r="J546" s="315">
        <f>'History '!I15</f>
        <v>0</v>
      </c>
    </row>
    <row r="547" spans="1:10" ht="14.1" hidden="1" customHeight="1" x14ac:dyDescent="0.2">
      <c r="A547" s="137">
        <f>SLP!$B$3</f>
        <v>0</v>
      </c>
      <c r="B547" s="116">
        <f>'History '!A16</f>
        <v>0</v>
      </c>
      <c r="C547" s="110" t="str">
        <f>'History '!B16</f>
        <v>013434</v>
      </c>
      <c r="D547" s="111" t="str">
        <f>'History '!C16</f>
        <v>World Map</v>
      </c>
      <c r="E547" s="110">
        <f>'History '!D16</f>
        <v>0</v>
      </c>
      <c r="F547" s="110" t="str">
        <f>'History '!E16</f>
        <v>Rainbow Resource</v>
      </c>
      <c r="G547" s="110" t="str">
        <f>'History '!F16</f>
        <v>Reference</v>
      </c>
      <c r="H547" s="315">
        <f>'History '!G16</f>
        <v>10.5</v>
      </c>
      <c r="I547" s="315">
        <f>'History '!H16</f>
        <v>12.074999999999999</v>
      </c>
      <c r="J547" s="315">
        <f>'History '!I16</f>
        <v>0</v>
      </c>
    </row>
    <row r="548" spans="1:10" ht="14.1" hidden="1" customHeight="1" x14ac:dyDescent="0.2">
      <c r="A548" s="138">
        <f>SLP!$B$3</f>
        <v>0</v>
      </c>
      <c r="B548" s="139">
        <f>'History '!A17</f>
        <v>0</v>
      </c>
      <c r="C548" s="140" t="str">
        <f>'History '!B17</f>
        <v>013432</v>
      </c>
      <c r="D548" s="141" t="str">
        <f>'History '!C17</f>
        <v>World/U.S. Rolled Map Pack</v>
      </c>
      <c r="E548" s="140">
        <f>'History '!D17</f>
        <v>0</v>
      </c>
      <c r="F548" s="140" t="str">
        <f>'History '!E17</f>
        <v>Rainbow Resource</v>
      </c>
      <c r="G548" s="140" t="str">
        <f>'History '!F17</f>
        <v>Reference</v>
      </c>
      <c r="H548" s="320">
        <f>'History '!G17</f>
        <v>15.95</v>
      </c>
      <c r="I548" s="320">
        <f>'History '!H17</f>
        <v>18.342499999999998</v>
      </c>
      <c r="J548" s="320">
        <f>'History '!I17</f>
        <v>0</v>
      </c>
    </row>
    <row r="549" spans="1:10" ht="14.1" hidden="1" customHeight="1" x14ac:dyDescent="0.2">
      <c r="A549" s="137">
        <f>SLP!$B$3</f>
        <v>0</v>
      </c>
      <c r="B549" s="116">
        <f>'History '!A18</f>
        <v>0</v>
      </c>
      <c r="C549" s="110" t="str">
        <f>'History '!B18</f>
        <v>014866</v>
      </c>
      <c r="D549" s="111" t="str">
        <f>'History '!C18</f>
        <v>U.S. and World Double-Sided Placemat Map</v>
      </c>
      <c r="E549" s="110">
        <f>'History '!D18</f>
        <v>0</v>
      </c>
      <c r="F549" s="110" t="str">
        <f>'History '!E18</f>
        <v>Rainbow Resource</v>
      </c>
      <c r="G549" s="110" t="str">
        <f>'History '!F18</f>
        <v>Reference</v>
      </c>
      <c r="H549" s="315">
        <f>'History '!G18</f>
        <v>6.95</v>
      </c>
      <c r="I549" s="315">
        <f>'History '!H18</f>
        <v>7.9924999999999997</v>
      </c>
      <c r="J549" s="315">
        <f>'History '!I18</f>
        <v>0</v>
      </c>
    </row>
    <row r="550" spans="1:10" ht="14.1" hidden="1" customHeight="1" x14ac:dyDescent="0.2">
      <c r="A550" s="137">
        <f>SLP!$B$3</f>
        <v>0</v>
      </c>
      <c r="B550" s="116">
        <f>'History '!A19</f>
        <v>0</v>
      </c>
      <c r="C550" s="110" t="str">
        <f>'History '!B19</f>
        <v>066030</v>
      </c>
      <c r="D550" s="111" t="str">
        <f>'History '!C19</f>
        <v>Websters New World Dictionary</v>
      </c>
      <c r="E550" s="110">
        <f>'History '!D19</f>
        <v>0</v>
      </c>
      <c r="F550" s="110" t="str">
        <f>'History '!E19</f>
        <v>Rainbow Resource</v>
      </c>
      <c r="G550" s="110" t="str">
        <f>'History '!F19</f>
        <v>Reference</v>
      </c>
      <c r="H550" s="315">
        <f>'History '!G19</f>
        <v>8.25</v>
      </c>
      <c r="I550" s="315">
        <f>'History '!H19</f>
        <v>9.4874999999999989</v>
      </c>
      <c r="J550" s="315">
        <f>'History '!I19</f>
        <v>0</v>
      </c>
    </row>
    <row r="551" spans="1:10" ht="14.1" hidden="1" customHeight="1" x14ac:dyDescent="0.2">
      <c r="A551" s="137">
        <f>SLP!$B$3</f>
        <v>0</v>
      </c>
      <c r="B551" s="116">
        <f>'History '!A21</f>
        <v>0</v>
      </c>
      <c r="C551" s="110" t="str">
        <f>'History '!B21</f>
        <v>019099</v>
      </c>
      <c r="D551" s="111" t="str">
        <f>'History '!C21</f>
        <v>History Pockets- Colonial America</v>
      </c>
      <c r="E551" s="110" t="str">
        <f>'History '!D21</f>
        <v>4-6</v>
      </c>
      <c r="F551" s="110" t="str">
        <f>'History '!E21</f>
        <v>Rainbow Resource</v>
      </c>
      <c r="G551" s="110" t="str">
        <f>'History '!F21</f>
        <v>History</v>
      </c>
      <c r="H551" s="315">
        <f>'History '!G21</f>
        <v>12.25</v>
      </c>
      <c r="I551" s="315">
        <f>'History '!H21</f>
        <v>14.087499999999999</v>
      </c>
      <c r="J551" s="315">
        <f>'History '!I21</f>
        <v>0</v>
      </c>
    </row>
    <row r="552" spans="1:10" ht="14.1" hidden="1" customHeight="1" x14ac:dyDescent="0.2">
      <c r="A552" s="137">
        <f>SLP!$B$3</f>
        <v>0</v>
      </c>
      <c r="B552" s="116">
        <f>'History '!A22</f>
        <v>0</v>
      </c>
      <c r="C552" s="110" t="str">
        <f>'History '!B22</f>
        <v>016040</v>
      </c>
      <c r="D552" s="111" t="str">
        <f>'History '!C22</f>
        <v>History Pockets-American Revolution</v>
      </c>
      <c r="E552" s="110" t="str">
        <f>'History '!D22</f>
        <v>4-6</v>
      </c>
      <c r="F552" s="110" t="str">
        <f>'History '!E22</f>
        <v>Rainbow Resource</v>
      </c>
      <c r="G552" s="110" t="str">
        <f>'History '!F22</f>
        <v>History</v>
      </c>
      <c r="H552" s="315">
        <f>'History '!G22</f>
        <v>12.25</v>
      </c>
      <c r="I552" s="315">
        <f>'History '!H22</f>
        <v>14.087499999999999</v>
      </c>
      <c r="J552" s="315">
        <f>'History '!I22</f>
        <v>0</v>
      </c>
    </row>
    <row r="553" spans="1:10" ht="14.1" hidden="1" customHeight="1" x14ac:dyDescent="0.2">
      <c r="A553" s="137">
        <f>SLP!$B$3</f>
        <v>0</v>
      </c>
      <c r="B553" s="116">
        <f>'History '!A23</f>
        <v>0</v>
      </c>
      <c r="C553" s="110" t="str">
        <f>'History '!B23</f>
        <v>019095</v>
      </c>
      <c r="D553" s="111" t="str">
        <f>'History '!C23</f>
        <v>History Pockets-Ancient Civilizations</v>
      </c>
      <c r="E553" s="110" t="str">
        <f>'History '!D23</f>
        <v>1-3</v>
      </c>
      <c r="F553" s="110" t="str">
        <f>'History '!E23</f>
        <v>Rainbow Resource</v>
      </c>
      <c r="G553" s="110" t="str">
        <f>'History '!F23</f>
        <v>History</v>
      </c>
      <c r="H553" s="315">
        <f>'History '!G23</f>
        <v>12.25</v>
      </c>
      <c r="I553" s="315">
        <f>'History '!H23</f>
        <v>14.087499999999999</v>
      </c>
      <c r="J553" s="315">
        <f>'History '!I23</f>
        <v>0</v>
      </c>
    </row>
    <row r="554" spans="1:10" ht="14.1" hidden="1" customHeight="1" x14ac:dyDescent="0.2">
      <c r="A554" s="137">
        <f>SLP!$B$3</f>
        <v>0</v>
      </c>
      <c r="B554" s="116">
        <f>'History '!A24</f>
        <v>0</v>
      </c>
      <c r="C554" s="110" t="str">
        <f>'History '!B24</f>
        <v>019096</v>
      </c>
      <c r="D554" s="111" t="str">
        <f>'History '!C24</f>
        <v>History Pockets-Ancient Egypt</v>
      </c>
      <c r="E554" s="110" t="str">
        <f>'History '!D24</f>
        <v>4-6</v>
      </c>
      <c r="F554" s="110" t="str">
        <f>'History '!E24</f>
        <v>Rainbow Resource</v>
      </c>
      <c r="G554" s="110" t="str">
        <f>'History '!F24</f>
        <v>History</v>
      </c>
      <c r="H554" s="315">
        <f>'History '!G24</f>
        <v>12.25</v>
      </c>
      <c r="I554" s="315">
        <f>'History '!H24</f>
        <v>14.087499999999999</v>
      </c>
      <c r="J554" s="315">
        <f>'History '!I24</f>
        <v>0</v>
      </c>
    </row>
    <row r="555" spans="1:10" ht="14.1" hidden="1" customHeight="1" x14ac:dyDescent="0.2">
      <c r="A555" s="137">
        <f>SLP!$B$3</f>
        <v>0</v>
      </c>
      <c r="B555" s="116">
        <f>'History '!A25</f>
        <v>0</v>
      </c>
      <c r="C555" s="110" t="str">
        <f>'History '!B25</f>
        <v>019098</v>
      </c>
      <c r="D555" s="111" t="str">
        <f>'History '!C25</f>
        <v>History Pockets-Ancient Greece</v>
      </c>
      <c r="E555" s="110" t="str">
        <f>'History '!D25</f>
        <v>4-6</v>
      </c>
      <c r="F555" s="110" t="str">
        <f>'History '!E25</f>
        <v>Rainbow Resource</v>
      </c>
      <c r="G555" s="110" t="str">
        <f>'History '!F25</f>
        <v>History</v>
      </c>
      <c r="H555" s="315">
        <f>'History '!G25</f>
        <v>12.25</v>
      </c>
      <c r="I555" s="315">
        <f>'History '!H25</f>
        <v>14.087499999999999</v>
      </c>
      <c r="J555" s="315">
        <f>'History '!I25</f>
        <v>0</v>
      </c>
    </row>
    <row r="556" spans="1:10" ht="14.1" hidden="1" customHeight="1" x14ac:dyDescent="0.2">
      <c r="A556" s="138">
        <f>SLP!$B$3</f>
        <v>0</v>
      </c>
      <c r="B556" s="139">
        <f>'History '!A26</f>
        <v>0</v>
      </c>
      <c r="C556" s="140" t="str">
        <f>'History '!B26</f>
        <v>016060</v>
      </c>
      <c r="D556" s="141" t="str">
        <f>'History '!C26</f>
        <v>History Pockets-Ancient Rome</v>
      </c>
      <c r="E556" s="140" t="str">
        <f>'History '!D26</f>
        <v>4-6</v>
      </c>
      <c r="F556" s="140" t="str">
        <f>'History '!E26</f>
        <v>Rainbow Resource</v>
      </c>
      <c r="G556" s="140" t="str">
        <f>'History '!F26</f>
        <v>History</v>
      </c>
      <c r="H556" s="320">
        <f>'History '!G26</f>
        <v>12.25</v>
      </c>
      <c r="I556" s="320">
        <f>'History '!H26</f>
        <v>14.087499999999999</v>
      </c>
      <c r="J556" s="320">
        <f>'History '!I26</f>
        <v>0</v>
      </c>
    </row>
    <row r="557" spans="1:10" ht="14.1" hidden="1" customHeight="1" x14ac:dyDescent="0.2">
      <c r="A557" s="137">
        <f>SLP!$B$3</f>
        <v>0</v>
      </c>
      <c r="B557" s="116">
        <f>'History '!A27</f>
        <v>0</v>
      </c>
      <c r="C557" s="110" t="str">
        <f>'History '!B27</f>
        <v>016036</v>
      </c>
      <c r="D557" s="111" t="str">
        <f>'History '!C27</f>
        <v>History Pockets-Civil War</v>
      </c>
      <c r="E557" s="110" t="str">
        <f>'History '!D27</f>
        <v>4-6</v>
      </c>
      <c r="F557" s="110" t="str">
        <f>'History '!E27</f>
        <v>Rainbow Resource</v>
      </c>
      <c r="G557" s="110" t="str">
        <f>'History '!F27</f>
        <v>History</v>
      </c>
      <c r="H557" s="315">
        <f>'History '!G27</f>
        <v>12.25</v>
      </c>
      <c r="I557" s="315">
        <f>'History '!H27</f>
        <v>14.087499999999999</v>
      </c>
      <c r="J557" s="315">
        <f>'History '!I27</f>
        <v>0</v>
      </c>
    </row>
    <row r="558" spans="1:10" ht="14.1" hidden="1" customHeight="1" x14ac:dyDescent="0.2">
      <c r="A558" s="137">
        <f>SLP!$B$3</f>
        <v>0</v>
      </c>
      <c r="B558" s="116">
        <f>'History '!A28</f>
        <v>0</v>
      </c>
      <c r="C558" s="110" t="str">
        <f>'History '!B28</f>
        <v>019100</v>
      </c>
      <c r="D558" s="111" t="str">
        <f>'History '!C28</f>
        <v>History Pockets-Explorers of North America</v>
      </c>
      <c r="E558" s="110" t="str">
        <f>'History '!D28</f>
        <v>4-6</v>
      </c>
      <c r="F558" s="110" t="str">
        <f>'History '!E28</f>
        <v>Rainbow Resource</v>
      </c>
      <c r="G558" s="110" t="str">
        <f>'History '!F28</f>
        <v>History</v>
      </c>
      <c r="H558" s="315">
        <f>'History '!G28</f>
        <v>12.25</v>
      </c>
      <c r="I558" s="315">
        <f>'History '!H28</f>
        <v>14.087499999999999</v>
      </c>
      <c r="J558" s="315">
        <f>'History '!I28</f>
        <v>0</v>
      </c>
    </row>
    <row r="559" spans="1:10" ht="14.1" hidden="1" customHeight="1" x14ac:dyDescent="0.2">
      <c r="A559" s="137">
        <f>SLP!$B$3</f>
        <v>0</v>
      </c>
      <c r="B559" s="116">
        <f>'History '!A29</f>
        <v>0</v>
      </c>
      <c r="C559" s="110" t="str">
        <f>'History '!B29</f>
        <v>019101</v>
      </c>
      <c r="D559" s="111" t="str">
        <f>'History '!C29</f>
        <v>History Pockets-Life in Plymouth Colony</v>
      </c>
      <c r="E559" s="110" t="str">
        <f>'History '!D29</f>
        <v>1-3</v>
      </c>
      <c r="F559" s="110" t="str">
        <f>'History '!E29</f>
        <v>Rainbow Resource</v>
      </c>
      <c r="G559" s="110" t="str">
        <f>'History '!F29</f>
        <v>History</v>
      </c>
      <c r="H559" s="315">
        <f>'History '!G29</f>
        <v>12.25</v>
      </c>
      <c r="I559" s="315">
        <f>'History '!H29</f>
        <v>14.087499999999999</v>
      </c>
      <c r="J559" s="315">
        <f>'History '!I29</f>
        <v>0</v>
      </c>
    </row>
    <row r="560" spans="1:10" ht="14.1" hidden="1" customHeight="1" x14ac:dyDescent="0.2">
      <c r="A560" s="137">
        <f>SLP!$B$3</f>
        <v>0</v>
      </c>
      <c r="B560" s="116">
        <f>'History '!A30</f>
        <v>0</v>
      </c>
      <c r="C560" s="110" t="str">
        <f>'History '!B30</f>
        <v>019102</v>
      </c>
      <c r="D560" s="111" t="str">
        <f>'History '!C30</f>
        <v>History Pockets-Moving West</v>
      </c>
      <c r="E560" s="110" t="str">
        <f>'History '!D30</f>
        <v>4-6</v>
      </c>
      <c r="F560" s="110" t="str">
        <f>'History '!E30</f>
        <v>Rainbow Resource</v>
      </c>
      <c r="G560" s="110" t="str">
        <f>'History '!F30</f>
        <v>History</v>
      </c>
      <c r="H560" s="315">
        <f>'History '!G30</f>
        <v>12.25</v>
      </c>
      <c r="I560" s="315">
        <f>'History '!H30</f>
        <v>14.087499999999999</v>
      </c>
      <c r="J560" s="315">
        <f>'History '!I30</f>
        <v>0</v>
      </c>
    </row>
    <row r="561" spans="1:10" ht="14.1" hidden="1" customHeight="1" x14ac:dyDescent="0.2">
      <c r="A561" s="137">
        <f>SLP!$B$3</f>
        <v>0</v>
      </c>
      <c r="B561" s="116">
        <f>'History '!A31</f>
        <v>0</v>
      </c>
      <c r="C561" s="110" t="str">
        <f>'History '!B31</f>
        <v>019103</v>
      </c>
      <c r="D561" s="111" t="str">
        <f>'History '!C31</f>
        <v>History Pockets-Native Americans</v>
      </c>
      <c r="E561" s="110" t="str">
        <f>'History '!D31</f>
        <v>1-3</v>
      </c>
      <c r="F561" s="110" t="str">
        <f>'History '!E31</f>
        <v>Rainbow Resource</v>
      </c>
      <c r="G561" s="110" t="str">
        <f>'History '!F31</f>
        <v>History</v>
      </c>
      <c r="H561" s="315">
        <f>'History '!G31</f>
        <v>12.25</v>
      </c>
      <c r="I561" s="315">
        <f>'History '!H31</f>
        <v>14.087499999999999</v>
      </c>
      <c r="J561" s="315">
        <f>'History '!I31</f>
        <v>0</v>
      </c>
    </row>
    <row r="562" spans="1:10" ht="14.1" hidden="1" customHeight="1" x14ac:dyDescent="0.2">
      <c r="A562" s="137">
        <f>SLP!$B$3</f>
        <v>0</v>
      </c>
      <c r="B562" s="116">
        <f>'History '!A32</f>
        <v>0</v>
      </c>
      <c r="C562" s="110" t="str">
        <f>'History '!B32</f>
        <v>031792</v>
      </c>
      <c r="D562" s="111" t="str">
        <f>'History '!C32</f>
        <v>U.S. Facts and Fun Grades 1-3</v>
      </c>
      <c r="E562" s="110" t="str">
        <f>'History '!D32</f>
        <v>1-3</v>
      </c>
      <c r="F562" s="110" t="str">
        <f>'History '!E32</f>
        <v>Rainbow Resource</v>
      </c>
      <c r="G562" s="110" t="str">
        <f>'History '!F32</f>
        <v>History</v>
      </c>
      <c r="H562" s="315">
        <f>'History '!G32</f>
        <v>12.25</v>
      </c>
      <c r="I562" s="315">
        <f>'History '!H32</f>
        <v>14.087499999999999</v>
      </c>
      <c r="J562" s="315">
        <f>'History '!I32</f>
        <v>0</v>
      </c>
    </row>
    <row r="563" spans="1:10" ht="14.1" hidden="1" customHeight="1" x14ac:dyDescent="0.2">
      <c r="A563" s="137">
        <f>SLP!$B$3</f>
        <v>0</v>
      </c>
      <c r="B563" s="116">
        <f>'History '!A33</f>
        <v>0</v>
      </c>
      <c r="C563" s="110" t="str">
        <f>'History '!B33</f>
        <v>031793</v>
      </c>
      <c r="D563" s="111" t="str">
        <f>'History '!C33</f>
        <v>U.S. Facts and Fun Grades 4-6</v>
      </c>
      <c r="E563" s="110" t="str">
        <f>'History '!D33</f>
        <v>4-6</v>
      </c>
      <c r="F563" s="110" t="str">
        <f>'History '!E33</f>
        <v>Rainbow Resource</v>
      </c>
      <c r="G563" s="110" t="str">
        <f>'History '!F33</f>
        <v>History</v>
      </c>
      <c r="H563" s="315">
        <f>'History '!G33</f>
        <v>12.25</v>
      </c>
      <c r="I563" s="315">
        <f>'History '!H33</f>
        <v>14.087499999999999</v>
      </c>
      <c r="J563" s="315">
        <f>'History '!I33</f>
        <v>0</v>
      </c>
    </row>
    <row r="564" spans="1:10" ht="14.1" hidden="1" customHeight="1" x14ac:dyDescent="0.2">
      <c r="A564" s="137">
        <f>SLP!$B$3</f>
        <v>0</v>
      </c>
      <c r="B564" s="116">
        <f>'History '!A35</f>
        <v>0</v>
      </c>
      <c r="C564" s="110" t="str">
        <f>'History '!B35</f>
        <v>010992</v>
      </c>
      <c r="D564" s="111" t="str">
        <f>'History '!C35</f>
        <v>Story of the World Vol. 1: Ancient Times</v>
      </c>
      <c r="E564" s="110">
        <f>'History '!D35</f>
        <v>0</v>
      </c>
      <c r="F564" s="110" t="str">
        <f>'History '!E35</f>
        <v>Rainbow Resource</v>
      </c>
      <c r="G564" s="110" t="str">
        <f>'History '!F35</f>
        <v>History</v>
      </c>
      <c r="H564" s="315">
        <f>'History '!G35</f>
        <v>11.35</v>
      </c>
      <c r="I564" s="315">
        <f>'History '!H35</f>
        <v>13.052499999999998</v>
      </c>
      <c r="J564" s="315">
        <f>'History '!I35</f>
        <v>0</v>
      </c>
    </row>
    <row r="565" spans="1:10" ht="14.1" hidden="1" customHeight="1" x14ac:dyDescent="0.2">
      <c r="A565" s="137">
        <f>SLP!$B$3</f>
        <v>0</v>
      </c>
      <c r="B565" s="116">
        <f>'History '!A36</f>
        <v>0</v>
      </c>
      <c r="C565" s="110" t="str">
        <f>'History '!B36</f>
        <v>010993</v>
      </c>
      <c r="D565" s="111" t="str">
        <f>'History '!C36</f>
        <v>Story of the World Vol.1 Activity Book</v>
      </c>
      <c r="E565" s="110">
        <f>'History '!D36</f>
        <v>0</v>
      </c>
      <c r="F565" s="110" t="str">
        <f>'History '!E36</f>
        <v>Rainbow Resource</v>
      </c>
      <c r="G565" s="110" t="str">
        <f>'History '!F36</f>
        <v>History</v>
      </c>
      <c r="H565" s="315">
        <f>'History '!G36</f>
        <v>23.95</v>
      </c>
      <c r="I565" s="315">
        <f>'History '!H36</f>
        <v>27.542499999999997</v>
      </c>
      <c r="J565" s="315">
        <f>'History '!I36</f>
        <v>0</v>
      </c>
    </row>
    <row r="566" spans="1:10" ht="14.1" hidden="1" customHeight="1" x14ac:dyDescent="0.2">
      <c r="A566" s="137">
        <f>SLP!$B$3</f>
        <v>0</v>
      </c>
      <c r="B566" s="116">
        <f>'History '!A37</f>
        <v>0</v>
      </c>
      <c r="C566" s="110" t="str">
        <f>'History '!B37</f>
        <v>025448</v>
      </c>
      <c r="D566" s="111" t="str">
        <f>'History '!C37</f>
        <v>Story of the World Vol. 1 Audiobook CDs</v>
      </c>
      <c r="E566" s="110">
        <f>'History '!D37</f>
        <v>0</v>
      </c>
      <c r="F566" s="110" t="str">
        <f>'History '!E37</f>
        <v>Rainbow Resource</v>
      </c>
      <c r="G566" s="110" t="str">
        <f>'History '!F37</f>
        <v>History</v>
      </c>
      <c r="H566" s="315">
        <f>'History '!G37</f>
        <v>25.5</v>
      </c>
      <c r="I566" s="315">
        <f>'History '!H37</f>
        <v>29.324999999999999</v>
      </c>
      <c r="J566" s="315">
        <f>'History '!I37</f>
        <v>0</v>
      </c>
    </row>
    <row r="567" spans="1:10" ht="14.1" hidden="1" customHeight="1" x14ac:dyDescent="0.2">
      <c r="A567" s="137">
        <f>SLP!$B$3</f>
        <v>0</v>
      </c>
      <c r="B567" s="116">
        <f>'History '!A38</f>
        <v>0</v>
      </c>
      <c r="C567" s="110" t="str">
        <f>'History '!B38</f>
        <v>029952</v>
      </c>
      <c r="D567" s="111" t="str">
        <f>'History '!C38</f>
        <v>Story of the World Vol.1 Tests</v>
      </c>
      <c r="E567" s="110">
        <f>'History '!D38</f>
        <v>0</v>
      </c>
      <c r="F567" s="110" t="str">
        <f>'History '!E38</f>
        <v>Rainbow Resource</v>
      </c>
      <c r="G567" s="110" t="str">
        <f>'History '!F38</f>
        <v>History</v>
      </c>
      <c r="H567" s="315">
        <f>'History '!G38</f>
        <v>9.75</v>
      </c>
      <c r="I567" s="315">
        <f>'History '!H38</f>
        <v>11.212499999999999</v>
      </c>
      <c r="J567" s="315">
        <f>'History '!I38</f>
        <v>0</v>
      </c>
    </row>
    <row r="568" spans="1:10" ht="14.1" hidden="1" customHeight="1" x14ac:dyDescent="0.2">
      <c r="A568" s="137">
        <f>SLP!$B$3</f>
        <v>0</v>
      </c>
      <c r="B568" s="116">
        <f>'History '!A40</f>
        <v>0</v>
      </c>
      <c r="C568" s="110" t="str">
        <f>'History '!B40</f>
        <v>040707</v>
      </c>
      <c r="D568" s="111" t="str">
        <f>'History '!C40</f>
        <v xml:space="preserve">Story of the World Vol. 2: Middle Ages </v>
      </c>
      <c r="E568" s="110">
        <f>'History '!D40</f>
        <v>0</v>
      </c>
      <c r="F568" s="110" t="str">
        <f>'History '!E40</f>
        <v>Rainbow Resource</v>
      </c>
      <c r="G568" s="110" t="str">
        <f>'History '!F40</f>
        <v>History</v>
      </c>
      <c r="H568" s="315">
        <f>'History '!G40</f>
        <v>11.35</v>
      </c>
      <c r="I568" s="315">
        <f>'History '!H40</f>
        <v>13.052499999999998</v>
      </c>
      <c r="J568" s="315">
        <f>'History '!I40</f>
        <v>0</v>
      </c>
    </row>
    <row r="569" spans="1:10" ht="14.1" hidden="1" customHeight="1" x14ac:dyDescent="0.2">
      <c r="A569" s="137">
        <f>SLP!$B$3</f>
        <v>0</v>
      </c>
      <c r="B569" s="116">
        <f>'History '!A41</f>
        <v>0</v>
      </c>
      <c r="C569" s="110" t="str">
        <f>'History '!B41</f>
        <v>041241</v>
      </c>
      <c r="D569" s="111" t="str">
        <f>'History '!C41</f>
        <v>Story of the World Vol. 2 Activity Book</v>
      </c>
      <c r="E569" s="110">
        <f>'History '!D41</f>
        <v>0</v>
      </c>
      <c r="F569" s="110" t="str">
        <f>'History '!E41</f>
        <v>Rainbow Resource</v>
      </c>
      <c r="G569" s="110" t="str">
        <f>'History '!F41</f>
        <v>History</v>
      </c>
      <c r="H569" s="315">
        <f>'History '!G41</f>
        <v>24.75</v>
      </c>
      <c r="I569" s="315">
        <f>'History '!H41</f>
        <v>28.462499999999999</v>
      </c>
      <c r="J569" s="315">
        <f>'History '!I41</f>
        <v>0</v>
      </c>
    </row>
    <row r="570" spans="1:10" ht="14.1" hidden="1" customHeight="1" x14ac:dyDescent="0.2">
      <c r="A570" s="137">
        <f>SLP!$B$3</f>
        <v>0</v>
      </c>
      <c r="B570" s="116">
        <f>'History '!A42</f>
        <v>0</v>
      </c>
      <c r="C570" s="110" t="str">
        <f>'History '!B42</f>
        <v>041242</v>
      </c>
      <c r="D570" s="111" t="str">
        <f>'History '!C42</f>
        <v>Story of the World Vol. 2 Audiobook CDs</v>
      </c>
      <c r="E570" s="110">
        <f>'History '!D42</f>
        <v>0</v>
      </c>
      <c r="F570" s="110" t="str">
        <f>'History '!E42</f>
        <v>Rainbow Resource</v>
      </c>
      <c r="G570" s="110" t="str">
        <f>'History '!F42</f>
        <v>History</v>
      </c>
      <c r="H570" s="315">
        <f>'History '!G42</f>
        <v>28.95</v>
      </c>
      <c r="I570" s="315">
        <f>'History '!H42</f>
        <v>33.292499999999997</v>
      </c>
      <c r="J570" s="315">
        <f>'History '!I42</f>
        <v>0</v>
      </c>
    </row>
    <row r="571" spans="1:10" ht="14.1" hidden="1" customHeight="1" x14ac:dyDescent="0.2">
      <c r="A571" s="137">
        <f>SLP!$B$3</f>
        <v>0</v>
      </c>
      <c r="B571" s="116">
        <f>'History '!A43</f>
        <v>0</v>
      </c>
      <c r="C571" s="110" t="str">
        <f>'History '!B43</f>
        <v>041243</v>
      </c>
      <c r="D571" s="111" t="str">
        <f>'History '!C43</f>
        <v>Story of the World Vol. 2 Tests</v>
      </c>
      <c r="E571" s="110">
        <f>'History '!D43</f>
        <v>0</v>
      </c>
      <c r="F571" s="110" t="str">
        <f>'History '!E43</f>
        <v>Rainbow Resource</v>
      </c>
      <c r="G571" s="110" t="str">
        <f>'History '!F43</f>
        <v>History</v>
      </c>
      <c r="H571" s="315">
        <f>'History '!G43</f>
        <v>9.75</v>
      </c>
      <c r="I571" s="315">
        <f>'History '!H43</f>
        <v>11.212499999999999</v>
      </c>
      <c r="J571" s="315">
        <f>'History '!I43</f>
        <v>0</v>
      </c>
    </row>
    <row r="572" spans="1:10" ht="14.1" hidden="1" customHeight="1" x14ac:dyDescent="0.2">
      <c r="A572" s="137">
        <f>SLP!$B$3</f>
        <v>0</v>
      </c>
      <c r="B572" s="116">
        <f>'History '!A45</f>
        <v>0</v>
      </c>
      <c r="C572" s="110" t="str">
        <f>'History '!B45</f>
        <v>005652</v>
      </c>
      <c r="D572" s="111" t="str">
        <f>'History '!C45</f>
        <v>Story of the World Vol. 3: Early Modern Times</v>
      </c>
      <c r="E572" s="110">
        <f>'History '!D45</f>
        <v>0</v>
      </c>
      <c r="F572" s="110" t="str">
        <f>'History '!E45</f>
        <v>Rainbow Resource</v>
      </c>
      <c r="G572" s="110" t="str">
        <f>'History '!F45</f>
        <v>History</v>
      </c>
      <c r="H572" s="315">
        <f>'History '!G45</f>
        <v>11.35</v>
      </c>
      <c r="I572" s="315">
        <f>'History '!H45</f>
        <v>13.052499999999998</v>
      </c>
      <c r="J572" s="315">
        <f>'History '!I45</f>
        <v>0</v>
      </c>
    </row>
    <row r="573" spans="1:10" ht="14.1" hidden="1" customHeight="1" x14ac:dyDescent="0.2">
      <c r="A573" s="137">
        <f>SLP!$B$3</f>
        <v>0</v>
      </c>
      <c r="B573" s="116">
        <f>'History '!A46</f>
        <v>0</v>
      </c>
      <c r="C573" s="110" t="str">
        <f>'History '!B46</f>
        <v>029797</v>
      </c>
      <c r="D573" s="111" t="str">
        <f>'History '!C46</f>
        <v>Story of the World Vol. 3 Activity Book</v>
      </c>
      <c r="E573" s="110">
        <f>'History '!D46</f>
        <v>0</v>
      </c>
      <c r="F573" s="110" t="str">
        <f>'History '!E46</f>
        <v>Rainbow Resource</v>
      </c>
      <c r="G573" s="110" t="str">
        <f>'History '!F46</f>
        <v>History</v>
      </c>
      <c r="H573" s="315">
        <f>'History '!G46</f>
        <v>24.75</v>
      </c>
      <c r="I573" s="315">
        <f>'History '!H46</f>
        <v>28.462499999999999</v>
      </c>
      <c r="J573" s="315">
        <f>'History '!I46</f>
        <v>0</v>
      </c>
    </row>
    <row r="574" spans="1:10" ht="14.1" hidden="1" customHeight="1" x14ac:dyDescent="0.2">
      <c r="A574" s="137">
        <f>SLP!$B$3</f>
        <v>0</v>
      </c>
      <c r="B574" s="116">
        <f>'History '!A47</f>
        <v>0</v>
      </c>
      <c r="C574" s="110" t="str">
        <f>'History '!B47</f>
        <v>031188</v>
      </c>
      <c r="D574" s="111" t="str">
        <f>'History '!C47</f>
        <v>Story of the World Vol. 3 Audiobook CDs</v>
      </c>
      <c r="E574" s="110">
        <f>'History '!D47</f>
        <v>0</v>
      </c>
      <c r="F574" s="110" t="str">
        <f>'History '!E47</f>
        <v>Rainbow Resource</v>
      </c>
      <c r="G574" s="110" t="str">
        <f>'History '!F47</f>
        <v>History</v>
      </c>
      <c r="H574" s="315">
        <f>'History '!G47</f>
        <v>31.95</v>
      </c>
      <c r="I574" s="315">
        <f>'History '!H47</f>
        <v>36.7425</v>
      </c>
      <c r="J574" s="315">
        <f>'History '!I47</f>
        <v>0</v>
      </c>
    </row>
    <row r="575" spans="1:10" ht="14.1" hidden="1" customHeight="1" x14ac:dyDescent="0.2">
      <c r="A575" s="137">
        <f>SLP!$B$3</f>
        <v>0</v>
      </c>
      <c r="B575" s="116">
        <f>'History '!A48</f>
        <v>0</v>
      </c>
      <c r="C575" s="110" t="str">
        <f>'History '!B48</f>
        <v>031206</v>
      </c>
      <c r="D575" s="111" t="str">
        <f>'History '!C48</f>
        <v>Story of the World Vol. 3 Tests</v>
      </c>
      <c r="E575" s="110">
        <f>'History '!D48</f>
        <v>0</v>
      </c>
      <c r="F575" s="110" t="str">
        <f>'History '!E48</f>
        <v>Rainbow Resource</v>
      </c>
      <c r="G575" s="110" t="str">
        <f>'History '!F48</f>
        <v>History</v>
      </c>
      <c r="H575" s="315">
        <f>'History '!G48</f>
        <v>9.75</v>
      </c>
      <c r="I575" s="315">
        <f>'History '!H48</f>
        <v>11.212499999999999</v>
      </c>
      <c r="J575" s="315">
        <f>'History '!I48</f>
        <v>0</v>
      </c>
    </row>
    <row r="576" spans="1:10" ht="14.1" hidden="1" customHeight="1" x14ac:dyDescent="0.2">
      <c r="A576" s="137">
        <f>SLP!$B$3</f>
        <v>0</v>
      </c>
      <c r="B576" s="116">
        <f>'History '!A50</f>
        <v>0</v>
      </c>
      <c r="C576" s="110" t="str">
        <f>'History '!B50</f>
        <v>031209</v>
      </c>
      <c r="D576" s="111" t="str">
        <f>'History '!C50</f>
        <v>Story of the World Vol. 4: Modern Age</v>
      </c>
      <c r="E576" s="110">
        <f>'History '!D50</f>
        <v>0</v>
      </c>
      <c r="F576" s="110" t="str">
        <f>'History '!E50</f>
        <v>Rainbow Resource</v>
      </c>
      <c r="G576" s="110" t="str">
        <f>'History '!F50</f>
        <v>History</v>
      </c>
      <c r="H576" s="315">
        <f>'History '!G50</f>
        <v>11.35</v>
      </c>
      <c r="I576" s="315">
        <f>'History '!H50</f>
        <v>13.052499999999998</v>
      </c>
      <c r="J576" s="315">
        <f>'History '!I50</f>
        <v>0</v>
      </c>
    </row>
    <row r="577" spans="1:10" ht="14.1" hidden="1" customHeight="1" x14ac:dyDescent="0.2">
      <c r="A577" s="137">
        <f>SLP!$B$3</f>
        <v>0</v>
      </c>
      <c r="B577" s="116">
        <f>'History '!A51</f>
        <v>0</v>
      </c>
      <c r="C577" s="110" t="str">
        <f>'History '!B51</f>
        <v>031207</v>
      </c>
      <c r="D577" s="111" t="str">
        <f>'History '!C51</f>
        <v>Story of the World Vol. 4 Activity Book</v>
      </c>
      <c r="E577" s="110">
        <f>'History '!D51</f>
        <v>0</v>
      </c>
      <c r="F577" s="110" t="str">
        <f>'History '!E51</f>
        <v>Rainbow Resource</v>
      </c>
      <c r="G577" s="110" t="str">
        <f>'History '!F51</f>
        <v>History</v>
      </c>
      <c r="H577" s="315">
        <f>'History '!G51</f>
        <v>24.75</v>
      </c>
      <c r="I577" s="315">
        <f>'History '!H51</f>
        <v>28.462499999999999</v>
      </c>
      <c r="J577" s="315">
        <f>'History '!I51</f>
        <v>0</v>
      </c>
    </row>
    <row r="578" spans="1:10" ht="14.1" hidden="1" customHeight="1" x14ac:dyDescent="0.2">
      <c r="A578" s="137">
        <f>SLP!$B$3</f>
        <v>0</v>
      </c>
      <c r="B578" s="116">
        <f>'History '!A52</f>
        <v>0</v>
      </c>
      <c r="C578" s="110" t="str">
        <f>'History '!B52</f>
        <v>036453</v>
      </c>
      <c r="D578" s="111" t="str">
        <f>'History '!C52</f>
        <v>Story of the World Vol 4 Audiobook CDs</v>
      </c>
      <c r="E578" s="110">
        <f>'History '!D52</f>
        <v>0</v>
      </c>
      <c r="F578" s="110" t="str">
        <f>'History '!E52</f>
        <v>Rainbow Resource</v>
      </c>
      <c r="G578" s="110" t="str">
        <f>'History '!F52</f>
        <v>History</v>
      </c>
      <c r="H578" s="315">
        <f>'History '!G52</f>
        <v>34.950000000000003</v>
      </c>
      <c r="I578" s="315">
        <f>'History '!H52</f>
        <v>40.192500000000003</v>
      </c>
      <c r="J578" s="315">
        <f>'History '!I52</f>
        <v>0</v>
      </c>
    </row>
    <row r="579" spans="1:10" ht="14.1" hidden="1" customHeight="1" x14ac:dyDescent="0.2">
      <c r="A579" s="137">
        <f>SLP!$B$3</f>
        <v>0</v>
      </c>
      <c r="B579" s="116">
        <f>'History '!A53</f>
        <v>0</v>
      </c>
      <c r="C579" s="110" t="str">
        <f>'History '!B53</f>
        <v>031208</v>
      </c>
      <c r="D579" s="111" t="str">
        <f>'History '!C53</f>
        <v>Story of the World Vol. 4 Tests</v>
      </c>
      <c r="E579" s="110">
        <f>'History '!D53</f>
        <v>0</v>
      </c>
      <c r="F579" s="110" t="str">
        <f>'History '!E53</f>
        <v>Rainbow Resource</v>
      </c>
      <c r="G579" s="110" t="str">
        <f>'History '!F53</f>
        <v>History</v>
      </c>
      <c r="H579" s="315">
        <f>'History '!G53</f>
        <v>10.95</v>
      </c>
      <c r="I579" s="315">
        <f>'History '!H53</f>
        <v>12.592499999999998</v>
      </c>
      <c r="J579" s="315">
        <f>'History '!I53</f>
        <v>0</v>
      </c>
    </row>
    <row r="580" spans="1:10" ht="14.1" hidden="1" customHeight="1" x14ac:dyDescent="0.2">
      <c r="A580" s="137">
        <f>SLP!$B$3</f>
        <v>0</v>
      </c>
      <c r="B580" s="116">
        <f>Art!A4</f>
        <v>0</v>
      </c>
      <c r="C580" s="110" t="str">
        <f>Art!B4</f>
        <v>APK1AB</v>
      </c>
      <c r="D580" s="111" t="str">
        <f>Art!C4</f>
        <v>Artistic Pursuits Grade K-3 Book 1 Art Supply Bundle</v>
      </c>
      <c r="E580" s="110">
        <f>Art!D4</f>
        <v>0</v>
      </c>
      <c r="F580" s="110" t="str">
        <f>Art!E4</f>
        <v>Rainbow Resource</v>
      </c>
      <c r="G580" s="110" t="str">
        <f>Art!F4</f>
        <v>Art</v>
      </c>
      <c r="H580" s="315">
        <f>Art!G4</f>
        <v>69.95</v>
      </c>
      <c r="I580" s="315">
        <f>Art!H4</f>
        <v>80.442499999999995</v>
      </c>
      <c r="J580" s="315">
        <f>Art!I4</f>
        <v>0</v>
      </c>
    </row>
    <row r="581" spans="1:10" ht="14.1" hidden="1" customHeight="1" x14ac:dyDescent="0.2">
      <c r="A581" s="137">
        <f>SLP!$B$3</f>
        <v>0</v>
      </c>
      <c r="B581" s="116">
        <f>Art!A5</f>
        <v>0</v>
      </c>
      <c r="C581" s="110" t="str">
        <f>Art!B5</f>
        <v>APK2AB</v>
      </c>
      <c r="D581" s="111" t="str">
        <f>Art!C5</f>
        <v>Artistic Pursuits Grade K-3 Book 2 Art Supply Bundle</v>
      </c>
      <c r="E581" s="110">
        <f>Art!D5</f>
        <v>0</v>
      </c>
      <c r="F581" s="110" t="str">
        <f>Art!E5</f>
        <v>Rainbow Resource</v>
      </c>
      <c r="G581" s="110" t="str">
        <f>Art!F5</f>
        <v>Art</v>
      </c>
      <c r="H581" s="315">
        <f>Art!G5</f>
        <v>75.95</v>
      </c>
      <c r="I581" s="315">
        <f>Art!H5</f>
        <v>87.342500000000001</v>
      </c>
      <c r="J581" s="315">
        <f>Art!I5</f>
        <v>0</v>
      </c>
    </row>
    <row r="582" spans="1:10" ht="14.1" hidden="1" customHeight="1" x14ac:dyDescent="0.2">
      <c r="A582" s="137">
        <f>SLP!$B$3</f>
        <v>0</v>
      </c>
      <c r="B582" s="116">
        <f>Art!A6</f>
        <v>0</v>
      </c>
      <c r="C582" s="110" t="str">
        <f>Art!B6</f>
        <v>APK3AB</v>
      </c>
      <c r="D582" s="111" t="str">
        <f>Art!C6</f>
        <v>Artistic Pursuits Grade K-3 Book 3 Art Supply Bundle</v>
      </c>
      <c r="E582" s="110">
        <f>Art!D6</f>
        <v>0</v>
      </c>
      <c r="F582" s="110" t="str">
        <f>Art!E6</f>
        <v>Rainbow Resource</v>
      </c>
      <c r="G582" s="110" t="str">
        <f>Art!F6</f>
        <v>Art</v>
      </c>
      <c r="H582" s="315">
        <f>Art!G6</f>
        <v>76</v>
      </c>
      <c r="I582" s="315">
        <f>Art!H6</f>
        <v>87.399999999999991</v>
      </c>
      <c r="J582" s="315">
        <f>Art!I6</f>
        <v>0</v>
      </c>
    </row>
    <row r="583" spans="1:10" ht="14.1" hidden="1" customHeight="1" x14ac:dyDescent="0.2">
      <c r="A583" s="137">
        <f>SLP!$B$3</f>
        <v>0</v>
      </c>
      <c r="B583" s="116">
        <f>Art!A7</f>
        <v>0</v>
      </c>
      <c r="C583" s="110" t="str">
        <f>Art!B7</f>
        <v>AP41AB</v>
      </c>
      <c r="D583" s="111" t="str">
        <f>Art!C7</f>
        <v>Artistic Pursuits Grades 4-5 Book 1 Art Supply Bundle</v>
      </c>
      <c r="E583" s="110">
        <f>Art!D7</f>
        <v>0</v>
      </c>
      <c r="F583" s="110" t="str">
        <f>Art!E7</f>
        <v>Rainbow Resource</v>
      </c>
      <c r="G583" s="110" t="str">
        <f>Art!F7</f>
        <v>Art</v>
      </c>
      <c r="H583" s="315">
        <f>Art!G7</f>
        <v>29.95</v>
      </c>
      <c r="I583" s="315">
        <f>Art!H7</f>
        <v>34.442499999999995</v>
      </c>
      <c r="J583" s="315">
        <f>Art!I7</f>
        <v>0</v>
      </c>
    </row>
    <row r="584" spans="1:10" ht="14.1" hidden="1" customHeight="1" x14ac:dyDescent="0.2">
      <c r="A584" s="137">
        <f>SLP!$B$3</f>
        <v>0</v>
      </c>
      <c r="B584" s="116">
        <f>Art!A8</f>
        <v>0</v>
      </c>
      <c r="C584" s="110" t="str">
        <f>Art!B8</f>
        <v>AP42AB</v>
      </c>
      <c r="D584" s="111" t="str">
        <f>Art!C8</f>
        <v>Artistic Pursuits Grades 4-5 Book 2 Art Supply Bundle</v>
      </c>
      <c r="E584" s="110">
        <f>Art!D8</f>
        <v>0</v>
      </c>
      <c r="F584" s="110" t="str">
        <f>Art!E8</f>
        <v>Rainbow Resource</v>
      </c>
      <c r="G584" s="110" t="str">
        <f>Art!F8</f>
        <v>Art</v>
      </c>
      <c r="H584" s="315">
        <f>Art!G8</f>
        <v>58</v>
      </c>
      <c r="I584" s="315">
        <f>Art!H8</f>
        <v>66.699999999999989</v>
      </c>
      <c r="J584" s="315">
        <f>Art!I8</f>
        <v>0</v>
      </c>
    </row>
    <row r="585" spans="1:10" ht="14.1" hidden="1" customHeight="1" x14ac:dyDescent="0.2">
      <c r="A585" s="137">
        <f>SLP!$B$3</f>
        <v>0</v>
      </c>
      <c r="B585" s="116">
        <f>Art!A9</f>
        <v>0</v>
      </c>
      <c r="C585" s="110" t="str">
        <f>Art!B9</f>
        <v>APM1AB</v>
      </c>
      <c r="D585" s="111" t="str">
        <f>Art!C9</f>
        <v>Artistic Pursuits Middle School Book 1 Art Supply Bundle</v>
      </c>
      <c r="E585" s="110">
        <f>Art!D9</f>
        <v>0</v>
      </c>
      <c r="F585" s="110" t="str">
        <f>Art!E9</f>
        <v>Rainbow Resource</v>
      </c>
      <c r="G585" s="110" t="str">
        <f>Art!F9</f>
        <v>Art</v>
      </c>
      <c r="H585" s="315">
        <f>Art!G9</f>
        <v>38.950000000000003</v>
      </c>
      <c r="I585" s="315">
        <f>Art!H9</f>
        <v>44.792499999999997</v>
      </c>
      <c r="J585" s="315">
        <f>Art!I9</f>
        <v>0</v>
      </c>
    </row>
    <row r="586" spans="1:10" ht="14.1" hidden="1" customHeight="1" x14ac:dyDescent="0.2">
      <c r="A586" s="137">
        <f>SLP!$B$3</f>
        <v>0</v>
      </c>
      <c r="B586" s="116">
        <f>Art!A10</f>
        <v>0</v>
      </c>
      <c r="C586" s="110" t="str">
        <f>Art!B10</f>
        <v>APM2AB</v>
      </c>
      <c r="D586" s="111" t="str">
        <f>Art!C10</f>
        <v>Artistic Pursuits Middle School Book 2 Art Supply Bundle</v>
      </c>
      <c r="E586" s="110">
        <f>Art!D10</f>
        <v>0</v>
      </c>
      <c r="F586" s="110" t="str">
        <f>Art!E10</f>
        <v>Rainbow Resource</v>
      </c>
      <c r="G586" s="110" t="str">
        <f>Art!F10</f>
        <v>Art</v>
      </c>
      <c r="H586" s="315">
        <f>Art!G10</f>
        <v>65</v>
      </c>
      <c r="I586" s="315">
        <f>Art!H10</f>
        <v>74.75</v>
      </c>
      <c r="J586" s="315">
        <f>Art!I10</f>
        <v>0</v>
      </c>
    </row>
    <row r="587" spans="1:10" ht="14.1" hidden="1" customHeight="1" x14ac:dyDescent="0.2">
      <c r="A587" s="137">
        <f>SLP!$B$3</f>
        <v>0</v>
      </c>
      <c r="B587" s="116">
        <f>Art!A12</f>
        <v>0</v>
      </c>
      <c r="C587" s="110" t="str">
        <f>Art!B12</f>
        <v>010814</v>
      </c>
      <c r="D587" s="111" t="str">
        <f>Art!C12</f>
        <v>Artistic Pursuits Early Elementary K-3 Book One</v>
      </c>
      <c r="E587" s="110" t="str">
        <f>Art!D12</f>
        <v>K-3</v>
      </c>
      <c r="F587" s="110" t="str">
        <f>Art!E12</f>
        <v>Rainbow Resource</v>
      </c>
      <c r="G587" s="110" t="str">
        <f>Art!F12</f>
        <v>Art</v>
      </c>
      <c r="H587" s="315">
        <f>Art!G12</f>
        <v>42.95</v>
      </c>
      <c r="I587" s="315">
        <f>Art!H12</f>
        <v>49.392499999999998</v>
      </c>
      <c r="J587" s="315">
        <f>Art!I12</f>
        <v>0</v>
      </c>
    </row>
    <row r="588" spans="1:10" ht="14.1" hidden="1" customHeight="1" x14ac:dyDescent="0.2">
      <c r="A588" s="137">
        <f>SLP!$B$3</f>
        <v>0</v>
      </c>
      <c r="B588" s="116">
        <f>Art!A13</f>
        <v>0</v>
      </c>
      <c r="C588" s="110" t="str">
        <f>Art!B13</f>
        <v>025852</v>
      </c>
      <c r="D588" s="111" t="str">
        <f>Art!C13</f>
        <v>Artistic Pursuits Early Elementary K-3 Book Two</v>
      </c>
      <c r="E588" s="110" t="str">
        <f>Art!D13</f>
        <v>K-3</v>
      </c>
      <c r="F588" s="110" t="str">
        <f>Art!E13</f>
        <v>Rainbow Resource</v>
      </c>
      <c r="G588" s="110" t="str">
        <f>Art!F13</f>
        <v>Art</v>
      </c>
      <c r="H588" s="315">
        <f>Art!G13</f>
        <v>42.95</v>
      </c>
      <c r="I588" s="315">
        <f>Art!H13</f>
        <v>49.392499999999998</v>
      </c>
      <c r="J588" s="315">
        <f>Art!I13</f>
        <v>0</v>
      </c>
    </row>
    <row r="589" spans="1:10" ht="14.1" hidden="1" customHeight="1" x14ac:dyDescent="0.2">
      <c r="A589" s="137">
        <f>SLP!$B$3</f>
        <v>0</v>
      </c>
      <c r="B589" s="116">
        <f>Art!A14</f>
        <v>0</v>
      </c>
      <c r="C589" s="110" t="str">
        <f>Art!B14</f>
        <v>013318</v>
      </c>
      <c r="D589" s="111" t="str">
        <f>Art!C14</f>
        <v>Artistic Pursuits Early Elementary K-3 Book Three</v>
      </c>
      <c r="E589" s="110" t="str">
        <f>Art!D14</f>
        <v>K-3</v>
      </c>
      <c r="F589" s="110" t="str">
        <f>Art!E14</f>
        <v>Rainbow Resource</v>
      </c>
      <c r="G589" s="110" t="str">
        <f>Art!F14</f>
        <v>Art</v>
      </c>
      <c r="H589" s="315">
        <f>Art!G14</f>
        <v>42.95</v>
      </c>
      <c r="I589" s="315">
        <f>Art!H14</f>
        <v>49.392499999999998</v>
      </c>
      <c r="J589" s="315">
        <f>Art!I14</f>
        <v>0</v>
      </c>
    </row>
    <row r="590" spans="1:10" ht="14.1" hidden="1" customHeight="1" x14ac:dyDescent="0.2">
      <c r="A590" s="137">
        <f>SLP!$B$3</f>
        <v>0</v>
      </c>
      <c r="B590" s="116">
        <f>Art!A15</f>
        <v>0</v>
      </c>
      <c r="C590" s="110" t="str">
        <f>Art!B15</f>
        <v>004841</v>
      </c>
      <c r="D590" s="111" t="str">
        <f>Art!C15</f>
        <v>Artistic Pursuits Elementary 4-5 Book One</v>
      </c>
      <c r="E590" s="110" t="str">
        <f>Art!D15</f>
        <v>4-5</v>
      </c>
      <c r="F590" s="110" t="str">
        <f>Art!E15</f>
        <v>Rainbow Resource</v>
      </c>
      <c r="G590" s="110" t="str">
        <f>Art!F15</f>
        <v>Art</v>
      </c>
      <c r="H590" s="315">
        <f>Art!G15</f>
        <v>42.95</v>
      </c>
      <c r="I590" s="315">
        <f>Art!H15</f>
        <v>49.392499999999998</v>
      </c>
      <c r="J590" s="315">
        <f>Art!I15</f>
        <v>0</v>
      </c>
    </row>
    <row r="591" spans="1:10" ht="14.1" hidden="1" customHeight="1" x14ac:dyDescent="0.2">
      <c r="A591" s="137">
        <f>SLP!$B$3</f>
        <v>0</v>
      </c>
      <c r="B591" s="116">
        <f>Art!A16</f>
        <v>0</v>
      </c>
      <c r="C591" s="110" t="str">
        <f>Art!B16</f>
        <v>004842</v>
      </c>
      <c r="D591" s="111" t="str">
        <f>Art!C16</f>
        <v>Artistic Pursuits Elementary 4-5 Book Two</v>
      </c>
      <c r="E591" s="110" t="str">
        <f>Art!D16</f>
        <v>4-5</v>
      </c>
      <c r="F591" s="110" t="str">
        <f>Art!E16</f>
        <v>Rainbow Resource</v>
      </c>
      <c r="G591" s="110" t="str">
        <f>Art!F16</f>
        <v>Art</v>
      </c>
      <c r="H591" s="315">
        <f>Art!G16</f>
        <v>42.95</v>
      </c>
      <c r="I591" s="315">
        <f>Art!H16</f>
        <v>49.392499999999998</v>
      </c>
      <c r="J591" s="315">
        <f>Art!I16</f>
        <v>0</v>
      </c>
    </row>
    <row r="592" spans="1:10" ht="14.1" hidden="1" customHeight="1" x14ac:dyDescent="0.2">
      <c r="A592" s="137">
        <f>SLP!$B$3</f>
        <v>0</v>
      </c>
      <c r="B592" s="116">
        <f>Art!A17</f>
        <v>0</v>
      </c>
      <c r="C592" s="110" t="str">
        <f>Art!B17</f>
        <v>004843</v>
      </c>
      <c r="D592" s="111" t="str">
        <f>Art!C17</f>
        <v>Artistic Pursuits Middle School 6-8 Book One</v>
      </c>
      <c r="E592" s="110" t="str">
        <f>Art!D17</f>
        <v>6-8</v>
      </c>
      <c r="F592" s="110" t="str">
        <f>Art!E17</f>
        <v>Rainbow Resource</v>
      </c>
      <c r="G592" s="110" t="str">
        <f>Art!F17</f>
        <v>Art</v>
      </c>
      <c r="H592" s="315">
        <f>Art!G17</f>
        <v>42.95</v>
      </c>
      <c r="I592" s="315">
        <f>Art!H17</f>
        <v>49.392499999999998</v>
      </c>
      <c r="J592" s="315">
        <f>Art!I17</f>
        <v>0</v>
      </c>
    </row>
    <row r="593" spans="1:10" ht="14.1" hidden="1" customHeight="1" x14ac:dyDescent="0.2">
      <c r="A593" s="137">
        <f>SLP!$B$3</f>
        <v>0</v>
      </c>
      <c r="B593" s="116">
        <f>Art!A18</f>
        <v>0</v>
      </c>
      <c r="C593" s="110" t="str">
        <f>Art!B18</f>
        <v>010189</v>
      </c>
      <c r="D593" s="111" t="str">
        <f>Art!C18</f>
        <v>Artistic Pursuits Middle School 6-8 Book Two</v>
      </c>
      <c r="E593" s="110" t="str">
        <f>Art!D18</f>
        <v>6-8</v>
      </c>
      <c r="F593" s="110" t="str">
        <f>Art!E18</f>
        <v>Rainbow Resource</v>
      </c>
      <c r="G593" s="110" t="str">
        <f>Art!F18</f>
        <v>Art</v>
      </c>
      <c r="H593" s="315">
        <f>Art!G18</f>
        <v>42.95</v>
      </c>
      <c r="I593" s="315">
        <f>Art!H18</f>
        <v>49.392499999999998</v>
      </c>
      <c r="J593" s="315">
        <f>Art!I18</f>
        <v>0</v>
      </c>
    </row>
    <row r="594" spans="1:10" ht="14.1" hidden="1" customHeight="1" x14ac:dyDescent="0.2">
      <c r="A594" s="137">
        <f>SLP!$B$3</f>
        <v>0</v>
      </c>
      <c r="B594" s="116">
        <f>Art!A20</f>
        <v>0</v>
      </c>
      <c r="C594" s="110" t="str">
        <f>Art!B20</f>
        <v>013884</v>
      </c>
      <c r="D594" s="111" t="str">
        <f>Art!C20</f>
        <v>Artistic Pursuits K-3 Volume 1 (Visual Vocabulary)</v>
      </c>
      <c r="E594" s="110" t="str">
        <f>Art!D20</f>
        <v>K-3</v>
      </c>
      <c r="F594" s="110" t="str">
        <f>Art!E20</f>
        <v>Rainbow Resource</v>
      </c>
      <c r="G594" s="110" t="str">
        <f>Art!F20</f>
        <v>Art</v>
      </c>
      <c r="H594" s="315">
        <f>Art!G20</f>
        <v>35.950000000000003</v>
      </c>
      <c r="I594" s="315">
        <f>Art!H20</f>
        <v>41.342500000000001</v>
      </c>
      <c r="J594" s="315">
        <f>Art!I20</f>
        <v>0</v>
      </c>
    </row>
    <row r="595" spans="1:10" ht="14.1" hidden="1" customHeight="1" x14ac:dyDescent="0.2">
      <c r="A595" s="137">
        <f>SLP!$B$3</f>
        <v>0</v>
      </c>
      <c r="B595" s="116">
        <f>Art!A21</f>
        <v>0</v>
      </c>
      <c r="C595" s="110" t="str">
        <f>Art!B21</f>
        <v>APK3V1</v>
      </c>
      <c r="D595" s="111" t="str">
        <f>Art!C21</f>
        <v>Artistic Pursuits K-3 Volume 1 (Supply Starter Bundle)</v>
      </c>
      <c r="E595" s="110" t="str">
        <f>Art!D21</f>
        <v>K-3</v>
      </c>
      <c r="F595" s="110" t="str">
        <f>Art!E21</f>
        <v>Rainbow Resource</v>
      </c>
      <c r="G595" s="110" t="str">
        <f>Art!F21</f>
        <v>Art</v>
      </c>
      <c r="H595" s="315">
        <f>Art!G21</f>
        <v>53</v>
      </c>
      <c r="I595" s="315">
        <f>Art!H21</f>
        <v>60.949999999999996</v>
      </c>
      <c r="J595" s="315">
        <f>Art!I21</f>
        <v>0</v>
      </c>
    </row>
    <row r="596" spans="1:10" ht="14.1" hidden="1" customHeight="1" x14ac:dyDescent="0.2">
      <c r="A596" s="137">
        <f>SLP!$B$3</f>
        <v>0</v>
      </c>
      <c r="B596" s="116">
        <f>Art!A22</f>
        <v>0</v>
      </c>
      <c r="C596" s="110" t="str">
        <f>Art!B22</f>
        <v>013923</v>
      </c>
      <c r="D596" s="111" t="str">
        <f>Art!C22</f>
        <v>Artistic Pursuits K-3 Volume 2 (Art of The Ancients)</v>
      </c>
      <c r="E596" s="110" t="str">
        <f>Art!D22</f>
        <v>K-3</v>
      </c>
      <c r="F596" s="110" t="str">
        <f>Art!E22</f>
        <v>Rainbow Resource</v>
      </c>
      <c r="G596" s="110" t="str">
        <f>Art!F22</f>
        <v>Art</v>
      </c>
      <c r="H596" s="315">
        <f>Art!G22</f>
        <v>35.950000000000003</v>
      </c>
      <c r="I596" s="315">
        <f>Art!H22</f>
        <v>41.342500000000001</v>
      </c>
      <c r="J596" s="315">
        <f>Art!I22</f>
        <v>0</v>
      </c>
    </row>
    <row r="597" spans="1:10" ht="14.1" hidden="1" customHeight="1" x14ac:dyDescent="0.2">
      <c r="A597" s="137">
        <f>SLP!$B$3</f>
        <v>0</v>
      </c>
      <c r="B597" s="116">
        <f>Art!A23</f>
        <v>0</v>
      </c>
      <c r="C597" s="110" t="str">
        <f>Art!B23</f>
        <v>APK3V2</v>
      </c>
      <c r="D597" s="111" t="str">
        <f>Art!C23</f>
        <v>Artistic Pursuits K-3 Volume 2 (Art Supply Bundle)</v>
      </c>
      <c r="E597" s="110" t="str">
        <f>Art!D23</f>
        <v>K-3</v>
      </c>
      <c r="F597" s="110" t="str">
        <f>Art!E23</f>
        <v>Rainbow Resource</v>
      </c>
      <c r="G597" s="110" t="str">
        <f>Art!F23</f>
        <v>Art</v>
      </c>
      <c r="H597" s="315">
        <f>Art!G23</f>
        <v>28.95</v>
      </c>
      <c r="I597" s="315">
        <f>Art!H23</f>
        <v>33.292499999999997</v>
      </c>
      <c r="J597" s="315">
        <f>Art!I23</f>
        <v>0</v>
      </c>
    </row>
    <row r="598" spans="1:10" ht="14.1" hidden="1" customHeight="1" x14ac:dyDescent="0.2">
      <c r="A598" s="137">
        <f>SLP!$B$3</f>
        <v>0</v>
      </c>
      <c r="B598" s="116">
        <f>Art!A24</f>
        <v>0</v>
      </c>
      <c r="C598" s="110" t="str">
        <f>Art!B24</f>
        <v>013959</v>
      </c>
      <c r="D598" s="111" t="str">
        <f>Art!C24</f>
        <v xml:space="preserve">Artistic Pursuits K-3 Volume 3 (Art of the Middle Ages) </v>
      </c>
      <c r="E598" s="110" t="str">
        <f>Art!D24</f>
        <v>K-3</v>
      </c>
      <c r="F598" s="110" t="str">
        <f>Art!E24</f>
        <v>Rainbow Resource</v>
      </c>
      <c r="G598" s="110" t="str">
        <f>Art!F24</f>
        <v>Art</v>
      </c>
      <c r="H598" s="315">
        <f>Art!G24</f>
        <v>35.950000000000003</v>
      </c>
      <c r="I598" s="315">
        <f>Art!H24</f>
        <v>41.342500000000001</v>
      </c>
      <c r="J598" s="315">
        <f>Art!I24</f>
        <v>0</v>
      </c>
    </row>
    <row r="599" spans="1:10" ht="14.1" hidden="1" customHeight="1" x14ac:dyDescent="0.2">
      <c r="A599" s="137">
        <f>SLP!$B$3</f>
        <v>0</v>
      </c>
      <c r="B599" s="116">
        <f>Art!A25</f>
        <v>0</v>
      </c>
      <c r="C599" s="110" t="str">
        <f>Art!B25</f>
        <v>APK3V3</v>
      </c>
      <c r="D599" s="111" t="str">
        <f>Art!C25</f>
        <v xml:space="preserve">Artistic Pursuits K-3 Volume 3 (Art Supply Bundle) </v>
      </c>
      <c r="E599" s="110" t="str">
        <f>Art!D25</f>
        <v>K-3</v>
      </c>
      <c r="F599" s="110" t="str">
        <f>Art!E25</f>
        <v>Rainbow REsource</v>
      </c>
      <c r="G599" s="110" t="str">
        <f>Art!F25</f>
        <v>Art</v>
      </c>
      <c r="H599" s="315">
        <f>Art!G25</f>
        <v>39.950000000000003</v>
      </c>
      <c r="I599" s="315">
        <f>Art!H25</f>
        <v>45.942500000000003</v>
      </c>
      <c r="J599" s="315">
        <f>Art!I25</f>
        <v>0</v>
      </c>
    </row>
    <row r="600" spans="1:10" ht="14.1" hidden="1" customHeight="1" x14ac:dyDescent="0.2">
      <c r="A600" s="137">
        <f>SLP!$B$3</f>
        <v>0</v>
      </c>
      <c r="B600" s="116">
        <f>Art!A26</f>
        <v>0</v>
      </c>
      <c r="C600" s="110" t="str">
        <f>Art!B26</f>
        <v>013960</v>
      </c>
      <c r="D600" s="111" t="str">
        <f>Art!C26</f>
        <v xml:space="preserve">Artistic Pursuits K-3 Volume 4 (Artists that Shaped the Italian Renaissance) </v>
      </c>
      <c r="E600" s="110" t="str">
        <f>Art!D26</f>
        <v>K-3</v>
      </c>
      <c r="F600" s="110" t="str">
        <f>Art!E26</f>
        <v>Rainbow Resource</v>
      </c>
      <c r="G600" s="110" t="str">
        <f>Art!F26</f>
        <v>Art</v>
      </c>
      <c r="H600" s="315">
        <f>Art!G26</f>
        <v>39.950000000000003</v>
      </c>
      <c r="I600" s="315">
        <f>Art!H26</f>
        <v>45.942500000000003</v>
      </c>
      <c r="J600" s="315">
        <f>Art!I26</f>
        <v>0</v>
      </c>
    </row>
    <row r="601" spans="1:10" ht="14.1" hidden="1" customHeight="1" x14ac:dyDescent="0.2">
      <c r="A601" s="137">
        <f>SLP!$B$3</f>
        <v>0</v>
      </c>
      <c r="B601" s="116">
        <f>Art!A27</f>
        <v>0</v>
      </c>
      <c r="C601" s="110" t="str">
        <f>Art!B27</f>
        <v>APK3V4</v>
      </c>
      <c r="D601" s="111" t="str">
        <f>Art!C27</f>
        <v>Artistic Pursuits K-3 Volume 4 (Art Supply Bundle)</v>
      </c>
      <c r="E601" s="110" t="str">
        <f>Art!D27</f>
        <v>K-3</v>
      </c>
      <c r="F601" s="110" t="str">
        <f>Art!E27</f>
        <v>Rainbow Resource</v>
      </c>
      <c r="G601" s="110" t="str">
        <f>Art!F27</f>
        <v>Art</v>
      </c>
      <c r="H601" s="315">
        <f>Art!G27</f>
        <v>39.950000000000003</v>
      </c>
      <c r="I601" s="315">
        <f>Art!H27</f>
        <v>45.942500000000003</v>
      </c>
      <c r="J601" s="315">
        <f>Art!I27</f>
        <v>0</v>
      </c>
    </row>
    <row r="602" spans="1:10" ht="14.1" hidden="1" customHeight="1" x14ac:dyDescent="0.2">
      <c r="A602" s="137">
        <f>SLP!$B$3</f>
        <v>0</v>
      </c>
      <c r="B602" s="116">
        <f>Art!A28</f>
        <v>0</v>
      </c>
      <c r="C602" s="110" t="str">
        <f>Art!B28</f>
        <v>034550</v>
      </c>
      <c r="D602" s="111" t="str">
        <f>Art!C28</f>
        <v xml:space="preserve">Artistic Pursuits K-3 Volume 5 (Renaissance to Realism) </v>
      </c>
      <c r="E602" s="110" t="str">
        <f>Art!D28</f>
        <v>K-3</v>
      </c>
      <c r="F602" s="110" t="str">
        <f>Art!E28</f>
        <v>Rainbow Resource</v>
      </c>
      <c r="G602" s="110" t="str">
        <f>Art!F28</f>
        <v>Art</v>
      </c>
      <c r="H602" s="315">
        <f>Art!G28</f>
        <v>39.950000000000003</v>
      </c>
      <c r="I602" s="315">
        <f>Art!H28</f>
        <v>45.942500000000003</v>
      </c>
      <c r="J602" s="315">
        <f>Art!I28</f>
        <v>0</v>
      </c>
    </row>
    <row r="603" spans="1:10" ht="14.1" hidden="1" customHeight="1" x14ac:dyDescent="0.2">
      <c r="A603" s="137">
        <f>SLP!$B$3</f>
        <v>0</v>
      </c>
      <c r="B603" s="116">
        <f>Art!A29</f>
        <v>0</v>
      </c>
      <c r="C603" s="110" t="str">
        <f>Art!B29</f>
        <v>APK3V5</v>
      </c>
      <c r="D603" s="111" t="str">
        <f>Art!C29</f>
        <v>Artistic Pursuits K-3 Volume 5 (Art Supply Bundle)</v>
      </c>
      <c r="E603" s="110" t="str">
        <f>Art!D29</f>
        <v>K-3</v>
      </c>
      <c r="F603" s="110" t="str">
        <f>Art!E29</f>
        <v>Rainbow Resource</v>
      </c>
      <c r="G603" s="110" t="str">
        <f>Art!F29</f>
        <v>Art</v>
      </c>
      <c r="H603" s="315">
        <f>Art!G29</f>
        <v>27.95</v>
      </c>
      <c r="I603" s="315">
        <f>Art!H29</f>
        <v>32.142499999999998</v>
      </c>
      <c r="J603" s="315">
        <f>Art!I29</f>
        <v>0</v>
      </c>
    </row>
    <row r="604" spans="1:10" ht="14.1" hidden="1" customHeight="1" x14ac:dyDescent="0.2">
      <c r="A604" s="137">
        <f>SLP!$B$3</f>
        <v>0</v>
      </c>
      <c r="B604" s="116">
        <f>Art!A30</f>
        <v>0</v>
      </c>
      <c r="C604" s="110" t="str">
        <f>Art!B30</f>
        <v>034573</v>
      </c>
      <c r="D604" s="111" t="str">
        <f>Art!C30</f>
        <v>Artistic Pursuits K-3 Volume 6 (Art of the Impressionists)</v>
      </c>
      <c r="E604" s="110" t="str">
        <f>Art!D30</f>
        <v>K-3</v>
      </c>
      <c r="F604" s="110" t="str">
        <f>Art!E30</f>
        <v>Rainbow Resource</v>
      </c>
      <c r="G604" s="110" t="str">
        <f>Art!F30</f>
        <v>Art</v>
      </c>
      <c r="H604" s="315">
        <f>Art!G30</f>
        <v>35.950000000000003</v>
      </c>
      <c r="I604" s="315">
        <f>Art!H30</f>
        <v>41.342500000000001</v>
      </c>
      <c r="J604" s="315">
        <f>Art!I30</f>
        <v>0</v>
      </c>
    </row>
    <row r="605" spans="1:10" ht="14.1" hidden="1" customHeight="1" x14ac:dyDescent="0.2">
      <c r="A605" s="137">
        <f>SLP!$B$3</f>
        <v>0</v>
      </c>
      <c r="B605" s="116">
        <f>Art!A31</f>
        <v>0</v>
      </c>
      <c r="C605" s="110" t="str">
        <f>Art!B31</f>
        <v>APK3V6</v>
      </c>
      <c r="D605" s="111" t="str">
        <f>Art!C31</f>
        <v xml:space="preserve">Artistict Pursuits K-3 Volume 6 (Art Supply Kit) </v>
      </c>
      <c r="E605" s="110" t="str">
        <f>Art!D31</f>
        <v>K-3</v>
      </c>
      <c r="F605" s="110" t="str">
        <f>Art!E31</f>
        <v>Rainbow Resource</v>
      </c>
      <c r="G605" s="110" t="str">
        <f>Art!F31</f>
        <v>Art</v>
      </c>
      <c r="H605" s="315">
        <f>Art!G31</f>
        <v>47</v>
      </c>
      <c r="I605" s="315">
        <f>Art!H31</f>
        <v>54.05</v>
      </c>
      <c r="J605" s="315">
        <f>Art!I31</f>
        <v>0</v>
      </c>
    </row>
    <row r="606" spans="1:10" ht="14.1" hidden="1" customHeight="1" x14ac:dyDescent="0.2">
      <c r="A606" s="137">
        <f>SLP!$B$3</f>
        <v>0</v>
      </c>
      <c r="B606" s="116">
        <f>Art!A32</f>
        <v>0</v>
      </c>
      <c r="C606" s="110" t="str">
        <f>Art!B32</f>
        <v>035474</v>
      </c>
      <c r="D606" s="111" t="str">
        <f>Art!C32</f>
        <v>Artistic Pursuits K-3 Volume 7  (Art of the Modern Age)</v>
      </c>
      <c r="E606" s="110" t="str">
        <f>Art!D32</f>
        <v>K-3</v>
      </c>
      <c r="F606" s="110" t="str">
        <f>Art!E32</f>
        <v>Rainbow Resource</v>
      </c>
      <c r="G606" s="110" t="str">
        <f>Art!F32</f>
        <v>Art</v>
      </c>
      <c r="H606" s="315">
        <f>Art!G32</f>
        <v>35.950000000000003</v>
      </c>
      <c r="I606" s="315">
        <f>Art!H32</f>
        <v>41.342500000000001</v>
      </c>
      <c r="J606" s="315">
        <f>Art!I32</f>
        <v>0</v>
      </c>
    </row>
    <row r="607" spans="1:10" ht="14.1" hidden="1" customHeight="1" x14ac:dyDescent="0.2">
      <c r="A607" s="137">
        <f>SLP!$B$3</f>
        <v>0</v>
      </c>
      <c r="B607" s="116">
        <f>Art!A33</f>
        <v>0</v>
      </c>
      <c r="C607" s="110" t="str">
        <f>Art!B33</f>
        <v>APK3V7</v>
      </c>
      <c r="D607" s="111" t="str">
        <f>Art!C33</f>
        <v xml:space="preserve">Artistic Pursuits Volume 7 (Art Supply Bundle) </v>
      </c>
      <c r="E607" s="110" t="str">
        <f>Art!D33</f>
        <v>K-3</v>
      </c>
      <c r="F607" s="110" t="str">
        <f>Art!E33</f>
        <v>Rainbow Resource</v>
      </c>
      <c r="G607" s="110" t="str">
        <f>Art!F33</f>
        <v>Art</v>
      </c>
      <c r="H607" s="315">
        <f>Art!G33</f>
        <v>47</v>
      </c>
      <c r="I607" s="315">
        <f>Art!H33</f>
        <v>54.05</v>
      </c>
      <c r="J607" s="315">
        <f>Art!I33</f>
        <v>0</v>
      </c>
    </row>
    <row r="608" spans="1:10" ht="14.1" hidden="1" customHeight="1" x14ac:dyDescent="0.2">
      <c r="A608" s="138">
        <f>SLP!$B$3</f>
        <v>0</v>
      </c>
      <c r="B608" s="139">
        <f>Art!A34</f>
        <v>0</v>
      </c>
      <c r="C608" s="140" t="str">
        <f>Art!B34</f>
        <v>034590</v>
      </c>
      <c r="D608" s="141" t="str">
        <f>Art!C34</f>
        <v xml:space="preserve">Atistic Pursuits K-3 Volume 8 (Art in America) </v>
      </c>
      <c r="E608" s="140" t="str">
        <f>Art!D34</f>
        <v>K-3</v>
      </c>
      <c r="F608" s="140" t="str">
        <f>Art!E34</f>
        <v>Rainbow Resource</v>
      </c>
      <c r="G608" s="140" t="str">
        <f>Art!F34</f>
        <v>Art</v>
      </c>
      <c r="H608" s="320">
        <f>Art!G34</f>
        <v>35.950000000000003</v>
      </c>
      <c r="I608" s="320">
        <f>Art!H34</f>
        <v>41.342500000000001</v>
      </c>
      <c r="J608" s="320">
        <f>Art!I34</f>
        <v>0</v>
      </c>
    </row>
    <row r="609" spans="1:10" ht="14.1" hidden="1" customHeight="1" x14ac:dyDescent="0.2">
      <c r="A609" s="137">
        <f>SLP!$B$3</f>
        <v>0</v>
      </c>
      <c r="B609" s="116">
        <f>Art!A35</f>
        <v>0</v>
      </c>
      <c r="C609" s="110" t="str">
        <f>Art!B35</f>
        <v>APK3V8</v>
      </c>
      <c r="D609" s="111" t="str">
        <f>Art!C35</f>
        <v>Artistic Pursuits K-3 Volume 8 (Supply Bundle)</v>
      </c>
      <c r="E609" s="110" t="str">
        <f>Art!D35</f>
        <v>K-3</v>
      </c>
      <c r="F609" s="110" t="str">
        <f>Art!E35</f>
        <v>Rainbow Resource</v>
      </c>
      <c r="G609" s="110" t="str">
        <f>Art!F35</f>
        <v>Art</v>
      </c>
      <c r="H609" s="315">
        <f>Art!G35</f>
        <v>27.95</v>
      </c>
      <c r="I609" s="315">
        <f>Art!H35</f>
        <v>32.142499999999998</v>
      </c>
      <c r="J609" s="315">
        <f>Art!I35</f>
        <v>0</v>
      </c>
    </row>
    <row r="610" spans="1:10" ht="14.1" hidden="1" customHeight="1" x14ac:dyDescent="0.2">
      <c r="A610" s="137">
        <f>SLP!$B$3</f>
        <v>0</v>
      </c>
      <c r="B610" s="116">
        <f>Art!A37</f>
        <v>0</v>
      </c>
      <c r="C610" s="110" t="str">
        <f>Art!B37</f>
        <v>053979</v>
      </c>
      <c r="D610" s="111" t="str">
        <f>Art!C37</f>
        <v>Atelier Art Level 1</v>
      </c>
      <c r="E610" s="110" t="str">
        <f>Art!D37</f>
        <v>PreK-1</v>
      </c>
      <c r="F610" s="110" t="str">
        <f>Art!E37</f>
        <v>Rainbow Resource</v>
      </c>
      <c r="G610" s="110" t="str">
        <f>Art!F37</f>
        <v>Art</v>
      </c>
      <c r="H610" s="315">
        <f>Art!G37</f>
        <v>155</v>
      </c>
      <c r="I610" s="315">
        <f>Art!H37</f>
        <v>178.25</v>
      </c>
      <c r="J610" s="315">
        <f>Art!I37</f>
        <v>0</v>
      </c>
    </row>
    <row r="611" spans="1:10" ht="14.1" hidden="1" customHeight="1" x14ac:dyDescent="0.2">
      <c r="A611" s="137">
        <f>SLP!$B$3</f>
        <v>0</v>
      </c>
      <c r="B611" s="116">
        <f>Art!A38</f>
        <v>0</v>
      </c>
      <c r="C611" s="110" t="str">
        <f>Art!B38</f>
        <v>053980</v>
      </c>
      <c r="D611" s="111" t="str">
        <f>Art!C38</f>
        <v>Atelier Art Level 2</v>
      </c>
      <c r="E611" s="110" t="str">
        <f>Art!D38</f>
        <v>K-3</v>
      </c>
      <c r="F611" s="110" t="str">
        <f>Art!E38</f>
        <v>Rainbow Resource</v>
      </c>
      <c r="G611" s="110" t="str">
        <f>Art!F38</f>
        <v>Art</v>
      </c>
      <c r="H611" s="315">
        <f>Art!G38</f>
        <v>155</v>
      </c>
      <c r="I611" s="315">
        <f>Art!H38</f>
        <v>178.25</v>
      </c>
      <c r="J611" s="315">
        <f>Art!I38</f>
        <v>0</v>
      </c>
    </row>
    <row r="612" spans="1:10" ht="14.1" hidden="1" customHeight="1" x14ac:dyDescent="0.2">
      <c r="A612" s="137">
        <f>SLP!$B$3</f>
        <v>0</v>
      </c>
      <c r="B612" s="116">
        <f>Art!A39</f>
        <v>0</v>
      </c>
      <c r="C612" s="110" t="str">
        <f>Art!B39</f>
        <v>053981</v>
      </c>
      <c r="D612" s="111" t="str">
        <f>Art!C39</f>
        <v>Atelier Art Level 3</v>
      </c>
      <c r="E612" s="110" t="str">
        <f>Art!D39</f>
        <v>1-5</v>
      </c>
      <c r="F612" s="110" t="str">
        <f>Art!E39</f>
        <v>Rainbow Resource</v>
      </c>
      <c r="G612" s="110" t="str">
        <f>Art!F39</f>
        <v>Art</v>
      </c>
      <c r="H612" s="315">
        <f>Art!G39</f>
        <v>155</v>
      </c>
      <c r="I612" s="315">
        <f>Art!H39</f>
        <v>178.25</v>
      </c>
      <c r="J612" s="315">
        <f>Art!I39</f>
        <v>0</v>
      </c>
    </row>
    <row r="613" spans="1:10" ht="14.1" hidden="1" customHeight="1" x14ac:dyDescent="0.2">
      <c r="A613" s="137">
        <f>SLP!$B$3</f>
        <v>0</v>
      </c>
      <c r="B613" s="116">
        <f>Art!A40</f>
        <v>0</v>
      </c>
      <c r="C613" s="110" t="str">
        <f>Art!B40</f>
        <v>053982</v>
      </c>
      <c r="D613" s="111" t="str">
        <f>Art!C40</f>
        <v>Atelier Art Level 4</v>
      </c>
      <c r="E613" s="110" t="str">
        <f>Art!D40</f>
        <v>2-5</v>
      </c>
      <c r="F613" s="110" t="str">
        <f>Art!E40</f>
        <v>Rainbow Resource</v>
      </c>
      <c r="G613" s="110" t="str">
        <f>Art!F40</f>
        <v>Art</v>
      </c>
      <c r="H613" s="315">
        <f>Art!G40</f>
        <v>155</v>
      </c>
      <c r="I613" s="315">
        <f>Art!H40</f>
        <v>178.25</v>
      </c>
      <c r="J613" s="315">
        <f>Art!I40</f>
        <v>0</v>
      </c>
    </row>
    <row r="614" spans="1:10" ht="14.1" hidden="1" customHeight="1" x14ac:dyDescent="0.2">
      <c r="A614" s="137">
        <f>SLP!$B$3</f>
        <v>0</v>
      </c>
      <c r="B614" s="116">
        <f>Art!A41</f>
        <v>0</v>
      </c>
      <c r="C614" s="110" t="str">
        <f>Art!B41</f>
        <v>053983</v>
      </c>
      <c r="D614" s="111" t="str">
        <f>Art!C41</f>
        <v>Atelier Art Level 5</v>
      </c>
      <c r="E614" s="110" t="str">
        <f>Art!D41</f>
        <v>3-8</v>
      </c>
      <c r="F614" s="110" t="str">
        <f>Art!E41</f>
        <v>Rainbow Resource</v>
      </c>
      <c r="G614" s="110" t="str">
        <f>Art!F41</f>
        <v>Art</v>
      </c>
      <c r="H614" s="315">
        <f>Art!G41</f>
        <v>155</v>
      </c>
      <c r="I614" s="315">
        <f>Art!H41</f>
        <v>178.25</v>
      </c>
      <c r="J614" s="315">
        <f>Art!I41</f>
        <v>0</v>
      </c>
    </row>
    <row r="615" spans="1:10" ht="14.1" hidden="1" customHeight="1" x14ac:dyDescent="0.2">
      <c r="A615" s="137">
        <f>SLP!$B$3</f>
        <v>0</v>
      </c>
      <c r="B615" s="116">
        <f>Art!A42</f>
        <v>0</v>
      </c>
      <c r="C615" s="110" t="str">
        <f>Art!B42</f>
        <v>053984</v>
      </c>
      <c r="D615" s="111" t="str">
        <f>Art!C42</f>
        <v>Atelier Art Level 6</v>
      </c>
      <c r="E615" s="110" t="str">
        <f>Art!D42</f>
        <v>4-10</v>
      </c>
      <c r="F615" s="110" t="str">
        <f>Art!E42</f>
        <v>Rainbow Resource</v>
      </c>
      <c r="G615" s="110" t="str">
        <f>Art!F42</f>
        <v>Art</v>
      </c>
      <c r="H615" s="315">
        <f>Art!G42</f>
        <v>155</v>
      </c>
      <c r="I615" s="315">
        <f>Art!H42</f>
        <v>178.25</v>
      </c>
      <c r="J615" s="315">
        <f>Art!I42</f>
        <v>0</v>
      </c>
    </row>
    <row r="616" spans="1:10" ht="14.1" hidden="1" customHeight="1" x14ac:dyDescent="0.2">
      <c r="A616" s="137">
        <f>SLP!$B$3</f>
        <v>0</v>
      </c>
      <c r="B616" s="116">
        <f>Art!A43</f>
        <v>0</v>
      </c>
      <c r="C616" s="110" t="str">
        <f>Art!B43</f>
        <v>053985</v>
      </c>
      <c r="D616" s="111" t="str">
        <f>Art!C43</f>
        <v>Atelier Art Level 7</v>
      </c>
      <c r="E616" s="110" t="str">
        <f>Art!D43</f>
        <v>5-11</v>
      </c>
      <c r="F616" s="110" t="str">
        <f>Art!E43</f>
        <v>Rainbow Resource</v>
      </c>
      <c r="G616" s="110" t="str">
        <f>Art!F43</f>
        <v>Art</v>
      </c>
      <c r="H616" s="315">
        <f>Art!G43</f>
        <v>155</v>
      </c>
      <c r="I616" s="315">
        <f>Art!H43</f>
        <v>178.25</v>
      </c>
      <c r="J616" s="315">
        <f>Art!I43</f>
        <v>0</v>
      </c>
    </row>
    <row r="617" spans="1:10" ht="14.1" hidden="1" customHeight="1" x14ac:dyDescent="0.2">
      <c r="A617" s="138">
        <f>SLP!$B$3</f>
        <v>0</v>
      </c>
      <c r="B617" s="139">
        <f>Art!A44</f>
        <v>0</v>
      </c>
      <c r="C617" s="140" t="str">
        <f>Art!B44</f>
        <v>053986</v>
      </c>
      <c r="D617" s="141" t="str">
        <f>Art!C44</f>
        <v>Atelier Art Level 8</v>
      </c>
      <c r="E617" s="140" t="str">
        <f>Art!D44</f>
        <v>7-12</v>
      </c>
      <c r="F617" s="140" t="str">
        <f>Art!E44</f>
        <v>Rainbow Resource</v>
      </c>
      <c r="G617" s="140" t="str">
        <f>Art!F44</f>
        <v>Art</v>
      </c>
      <c r="H617" s="320">
        <f>Art!G44</f>
        <v>155</v>
      </c>
      <c r="I617" s="320">
        <f>Art!H44</f>
        <v>178.25</v>
      </c>
      <c r="J617" s="320">
        <f>Art!I44</f>
        <v>0</v>
      </c>
    </row>
    <row r="618" spans="1:10" ht="14.1" hidden="1" customHeight="1" x14ac:dyDescent="0.2">
      <c r="A618" s="137">
        <f>SLP!$B$3</f>
        <v>0</v>
      </c>
      <c r="B618" s="116">
        <f>Art!A47</f>
        <v>0</v>
      </c>
      <c r="C618" s="110" t="str">
        <f>Art!B47</f>
        <v>003464</v>
      </c>
      <c r="D618" s="111" t="str">
        <f>Art!C47</f>
        <v>Draw-Write-Now Book 1</v>
      </c>
      <c r="E618" s="110">
        <f>Art!D47</f>
        <v>0</v>
      </c>
      <c r="F618" s="110" t="str">
        <f>Art!E47</f>
        <v>Rainbow Resource</v>
      </c>
      <c r="G618" s="110" t="str">
        <f>Art!F47</f>
        <v>Art</v>
      </c>
      <c r="H618" s="315">
        <f>Art!G47</f>
        <v>9.9499999999999993</v>
      </c>
      <c r="I618" s="315">
        <f>Art!H47</f>
        <v>11.442499999999999</v>
      </c>
      <c r="J618" s="315">
        <f>Art!I47</f>
        <v>0</v>
      </c>
    </row>
    <row r="619" spans="1:10" ht="14.1" hidden="1" customHeight="1" x14ac:dyDescent="0.2">
      <c r="A619" s="137">
        <f>SLP!$B$3</f>
        <v>0</v>
      </c>
      <c r="B619" s="116">
        <f>Art!A48</f>
        <v>0</v>
      </c>
      <c r="C619" s="110" t="str">
        <f>Art!B48</f>
        <v>003466</v>
      </c>
      <c r="D619" s="111" t="str">
        <f>Art!C48</f>
        <v>Draw-Write-Now Book 2</v>
      </c>
      <c r="E619" s="110">
        <f>Art!D48</f>
        <v>0</v>
      </c>
      <c r="F619" s="110" t="str">
        <f>Art!E48</f>
        <v>Rainbow Resource</v>
      </c>
      <c r="G619" s="110" t="str">
        <f>Art!F48</f>
        <v>Art</v>
      </c>
      <c r="H619" s="315">
        <f>Art!G48</f>
        <v>9.9499999999999993</v>
      </c>
      <c r="I619" s="315">
        <f>Art!H48</f>
        <v>11.442499999999999</v>
      </c>
      <c r="J619" s="315">
        <f>Art!I48</f>
        <v>0</v>
      </c>
    </row>
    <row r="620" spans="1:10" ht="14.1" hidden="1" customHeight="1" x14ac:dyDescent="0.2">
      <c r="A620" s="137">
        <f>SLP!$B$3</f>
        <v>0</v>
      </c>
      <c r="B620" s="116">
        <f>Art!A49</f>
        <v>0</v>
      </c>
      <c r="C620" s="110" t="str">
        <f>Art!B49</f>
        <v>003467</v>
      </c>
      <c r="D620" s="111" t="str">
        <f>Art!C49</f>
        <v>Draw-Write-Now Book 3</v>
      </c>
      <c r="E620" s="110">
        <f>Art!D49</f>
        <v>0</v>
      </c>
      <c r="F620" s="110" t="str">
        <f>Art!E49</f>
        <v>Rainbow Resource</v>
      </c>
      <c r="G620" s="110" t="str">
        <f>Art!F49</f>
        <v>Art</v>
      </c>
      <c r="H620" s="315">
        <f>Art!G49</f>
        <v>9.9499999999999993</v>
      </c>
      <c r="I620" s="315">
        <f>Art!H49</f>
        <v>11.442499999999999</v>
      </c>
      <c r="J620" s="315">
        <f>Art!I49</f>
        <v>0</v>
      </c>
    </row>
    <row r="621" spans="1:10" ht="14.1" hidden="1" customHeight="1" x14ac:dyDescent="0.2">
      <c r="A621" s="137">
        <f>SLP!$B$3</f>
        <v>0</v>
      </c>
      <c r="B621" s="116">
        <f>Art!A50</f>
        <v>0</v>
      </c>
      <c r="C621" s="110" t="str">
        <f>Art!B50</f>
        <v>003468</v>
      </c>
      <c r="D621" s="111" t="str">
        <f>Art!C50</f>
        <v>Draw-Write-Now Book 4</v>
      </c>
      <c r="E621" s="110">
        <f>Art!D50</f>
        <v>0</v>
      </c>
      <c r="F621" s="110" t="str">
        <f>Art!E50</f>
        <v>Rainbow Resource</v>
      </c>
      <c r="G621" s="110" t="str">
        <f>Art!F50</f>
        <v>Art</v>
      </c>
      <c r="H621" s="315">
        <f>Art!G50</f>
        <v>9.9499999999999993</v>
      </c>
      <c r="I621" s="315">
        <f>Art!H50</f>
        <v>11.442499999999999</v>
      </c>
      <c r="J621" s="315">
        <f>Art!I50</f>
        <v>0</v>
      </c>
    </row>
    <row r="622" spans="1:10" ht="14.1" hidden="1" customHeight="1" x14ac:dyDescent="0.2">
      <c r="A622" s="137">
        <f>SLP!$B$3</f>
        <v>0</v>
      </c>
      <c r="B622" s="116">
        <f>Art!A51</f>
        <v>0</v>
      </c>
      <c r="C622" s="110" t="str">
        <f>Art!B51</f>
        <v>000174</v>
      </c>
      <c r="D622" s="111" t="str">
        <f>Art!C51</f>
        <v>Draw-Write-Now Book 5</v>
      </c>
      <c r="E622" s="110">
        <f>Art!D51</f>
        <v>0</v>
      </c>
      <c r="F622" s="110" t="str">
        <f>Art!E51</f>
        <v>Rainbow Resource</v>
      </c>
      <c r="G622" s="110" t="str">
        <f>Art!F51</f>
        <v>Art</v>
      </c>
      <c r="H622" s="315">
        <f>Art!G51</f>
        <v>9.9499999999999993</v>
      </c>
      <c r="I622" s="315">
        <f>Art!H51</f>
        <v>11.442499999999999</v>
      </c>
      <c r="J622" s="315">
        <f>Art!I51</f>
        <v>0</v>
      </c>
    </row>
    <row r="623" spans="1:10" ht="14.1" hidden="1" customHeight="1" x14ac:dyDescent="0.2">
      <c r="A623" s="138">
        <f>SLP!$B$3</f>
        <v>0</v>
      </c>
      <c r="B623" s="139">
        <f>Art!A52</f>
        <v>0</v>
      </c>
      <c r="C623" s="140" t="str">
        <f>Art!B52</f>
        <v>002416</v>
      </c>
      <c r="D623" s="141" t="str">
        <f>Art!C52</f>
        <v>Draw-Write-Now Book 6</v>
      </c>
      <c r="E623" s="140">
        <f>Art!D52</f>
        <v>0</v>
      </c>
      <c r="F623" s="140" t="str">
        <f>Art!E52</f>
        <v>Rainbow Resource</v>
      </c>
      <c r="G623" s="140" t="str">
        <f>Art!F52</f>
        <v>Art</v>
      </c>
      <c r="H623" s="320">
        <f>Art!G52</f>
        <v>9.9499999999999993</v>
      </c>
      <c r="I623" s="320">
        <f>Art!H52</f>
        <v>11.442499999999999</v>
      </c>
      <c r="J623" s="320">
        <f>Art!I52</f>
        <v>0</v>
      </c>
    </row>
    <row r="624" spans="1:10" ht="14.1" hidden="1" customHeight="1" x14ac:dyDescent="0.2">
      <c r="A624" s="137">
        <f>SLP!$B$3</f>
        <v>0</v>
      </c>
      <c r="B624" s="116">
        <f>Art!A53</f>
        <v>0</v>
      </c>
      <c r="C624" s="110" t="str">
        <f>Art!B53</f>
        <v>004975</v>
      </c>
      <c r="D624" s="111" t="str">
        <f>Art!C53</f>
        <v>Draw-Write-Now Book 7</v>
      </c>
      <c r="E624" s="110">
        <f>Art!D53</f>
        <v>0</v>
      </c>
      <c r="F624" s="110" t="str">
        <f>Art!E53</f>
        <v>Rainbow Resource</v>
      </c>
      <c r="G624" s="110" t="str">
        <f>Art!F53</f>
        <v>Art</v>
      </c>
      <c r="H624" s="315">
        <f>Art!G53</f>
        <v>9.9499999999999993</v>
      </c>
      <c r="I624" s="315">
        <f>Art!H53</f>
        <v>11.442499999999999</v>
      </c>
      <c r="J624" s="315">
        <f>Art!I53</f>
        <v>0</v>
      </c>
    </row>
    <row r="625" spans="1:10" ht="14.1" hidden="1" customHeight="1" x14ac:dyDescent="0.2">
      <c r="A625" s="137">
        <f>SLP!$B$3</f>
        <v>0</v>
      </c>
      <c r="B625" s="116">
        <f>Art!A54</f>
        <v>0</v>
      </c>
      <c r="C625" s="110" t="str">
        <f>Art!B54</f>
        <v>010499</v>
      </c>
      <c r="D625" s="111" t="str">
        <f>Art!C54</f>
        <v>Draw-Write-Now Book 8</v>
      </c>
      <c r="E625" s="110">
        <f>Art!D54</f>
        <v>0</v>
      </c>
      <c r="F625" s="110" t="str">
        <f>Art!E54</f>
        <v>Rainbow Resource</v>
      </c>
      <c r="G625" s="110" t="str">
        <f>Art!F54</f>
        <v>Art</v>
      </c>
      <c r="H625" s="315">
        <f>Art!G54</f>
        <v>9.9499999999999993</v>
      </c>
      <c r="I625" s="315">
        <f>Art!H54</f>
        <v>11.442499999999999</v>
      </c>
      <c r="J625" s="315">
        <f>Art!I54</f>
        <v>0</v>
      </c>
    </row>
    <row r="626" spans="1:10" ht="14.1" hidden="1" customHeight="1" x14ac:dyDescent="0.2">
      <c r="A626" s="137">
        <f>SLP!$B$3</f>
        <v>0</v>
      </c>
      <c r="B626" s="116">
        <f>Science!A72</f>
        <v>0</v>
      </c>
      <c r="C626" s="110" t="str">
        <f>Science!B72</f>
        <v>FOAEHC</v>
      </c>
      <c r="D626" s="111" t="str">
        <f>Science!C72</f>
        <v>RS4K Elementary Astronomy Set</v>
      </c>
      <c r="E626" s="110">
        <f>Science!D72</f>
        <v>0</v>
      </c>
      <c r="F626" s="110" t="str">
        <f>Science!E72</f>
        <v>Rainbow Resource</v>
      </c>
      <c r="G626" s="110" t="str">
        <f>Science!F72</f>
        <v>Science</v>
      </c>
      <c r="H626" s="315">
        <f>Science!G72</f>
        <v>75.95</v>
      </c>
      <c r="I626" s="315">
        <f>Science!H72</f>
        <v>87.342500000000001</v>
      </c>
      <c r="J626" s="315">
        <f>Science!I72</f>
        <v>0</v>
      </c>
    </row>
    <row r="627" spans="1:10" ht="14.1" hidden="1" customHeight="1" x14ac:dyDescent="0.2">
      <c r="A627" s="137">
        <f>SLP!$B$3</f>
        <v>0</v>
      </c>
      <c r="B627" s="116">
        <f>Science!A73</f>
        <v>0</v>
      </c>
      <c r="C627" s="110" t="str">
        <f>Science!B73</f>
        <v>FOBEHC</v>
      </c>
      <c r="D627" s="111" t="str">
        <f>Science!C73</f>
        <v>RS4K Elementary Biology Set</v>
      </c>
      <c r="E627" s="110">
        <f>Science!D73</f>
        <v>0</v>
      </c>
      <c r="F627" s="110" t="str">
        <f>Science!E73</f>
        <v>Rainbow Resource</v>
      </c>
      <c r="G627" s="110" t="str">
        <f>Science!F73</f>
        <v>Science</v>
      </c>
      <c r="H627" s="315">
        <f>Science!G73</f>
        <v>75.95</v>
      </c>
      <c r="I627" s="315">
        <f>Science!H73</f>
        <v>87.342500000000001</v>
      </c>
      <c r="J627" s="315">
        <f>Science!I73</f>
        <v>0</v>
      </c>
    </row>
    <row r="628" spans="1:10" ht="14.1" hidden="1" customHeight="1" x14ac:dyDescent="0.2">
      <c r="A628" s="137">
        <f>SLP!$B$3</f>
        <v>0</v>
      </c>
      <c r="B628" s="116">
        <f>Science!A74</f>
        <v>0</v>
      </c>
      <c r="C628" s="110" t="str">
        <f>Science!B74</f>
        <v>FOCEHC</v>
      </c>
      <c r="D628" s="111" t="str">
        <f>Science!C74</f>
        <v>RS4K Elementary Chemistry Set</v>
      </c>
      <c r="E628" s="110">
        <f>Science!D74</f>
        <v>0</v>
      </c>
      <c r="F628" s="110" t="str">
        <f>Science!E74</f>
        <v>Rainbow Resource</v>
      </c>
      <c r="G628" s="110" t="str">
        <f>Science!F74</f>
        <v>Science</v>
      </c>
      <c r="H628" s="315">
        <f>Science!G74</f>
        <v>75.95</v>
      </c>
      <c r="I628" s="315">
        <f>Science!H74</f>
        <v>87.342500000000001</v>
      </c>
      <c r="J628" s="315">
        <f>Science!I74</f>
        <v>0</v>
      </c>
    </row>
    <row r="629" spans="1:10" ht="14.1" hidden="1" customHeight="1" x14ac:dyDescent="0.2">
      <c r="A629" s="137">
        <f>SLP!$B$3</f>
        <v>0</v>
      </c>
      <c r="B629" s="116">
        <f>Science!A75</f>
        <v>0</v>
      </c>
      <c r="C629" s="110" t="str">
        <f>Science!B75</f>
        <v>FOPEHC</v>
      </c>
      <c r="D629" s="111" t="str">
        <f>Science!C75</f>
        <v>RS4K Elementary Physics Set</v>
      </c>
      <c r="E629" s="110">
        <f>Science!D75</f>
        <v>0</v>
      </c>
      <c r="F629" s="110" t="str">
        <f>Science!E75</f>
        <v>Rainbow Resource</v>
      </c>
      <c r="G629" s="110" t="str">
        <f>Science!F75</f>
        <v>Science</v>
      </c>
      <c r="H629" s="315">
        <f>Science!G75</f>
        <v>75.95</v>
      </c>
      <c r="I629" s="315">
        <f>Science!H75</f>
        <v>87.342500000000001</v>
      </c>
      <c r="J629" s="315">
        <f>Science!I75</f>
        <v>0</v>
      </c>
    </row>
    <row r="630" spans="1:10" ht="14.1" hidden="1" customHeight="1" x14ac:dyDescent="0.2">
      <c r="A630" s="137">
        <f>SLP!$B$3</f>
        <v>0</v>
      </c>
      <c r="B630" s="116">
        <f>Science!A78</f>
        <v>0</v>
      </c>
      <c r="C630" s="110" t="str">
        <f>Science!B78</f>
        <v>FOGMSC</v>
      </c>
      <c r="D630" s="111" t="str">
        <f>Science!C78</f>
        <v>RS4K Focus on Geology Middle School Package</v>
      </c>
      <c r="E630" s="110">
        <f>Science!D78</f>
        <v>0</v>
      </c>
      <c r="F630" s="110" t="str">
        <f>Science!E78</f>
        <v>Rainbow Resource</v>
      </c>
      <c r="G630" s="110" t="str">
        <f>Science!F78</f>
        <v>Science</v>
      </c>
      <c r="H630" s="315">
        <f>Science!G78</f>
        <v>62.95</v>
      </c>
      <c r="I630" s="315">
        <f>Science!H78</f>
        <v>72.392499999999998</v>
      </c>
      <c r="J630" s="315">
        <f>Science!I78</f>
        <v>0</v>
      </c>
    </row>
    <row r="631" spans="1:10" ht="14.1" hidden="1" customHeight="1" x14ac:dyDescent="0.2">
      <c r="A631" s="137">
        <f>SLP!$B$3</f>
        <v>0</v>
      </c>
      <c r="B631" s="116">
        <f>Science!A79</f>
        <v>0</v>
      </c>
      <c r="C631" s="110" t="str">
        <f>Science!B79</f>
        <v>FOAMHC</v>
      </c>
      <c r="D631" s="111" t="str">
        <f>Science!C79</f>
        <v>RS4K Focus on Astronomy Middle School Package</v>
      </c>
      <c r="E631" s="110">
        <f>Science!D79</f>
        <v>0</v>
      </c>
      <c r="F631" s="110" t="str">
        <f>Science!E79</f>
        <v>Rainbow Resource</v>
      </c>
      <c r="G631" s="110" t="str">
        <f>Science!F79</f>
        <v>Science</v>
      </c>
      <c r="H631" s="315">
        <f>Science!G79</f>
        <v>75.95</v>
      </c>
      <c r="I631" s="315">
        <f>Science!H79</f>
        <v>87.342500000000001</v>
      </c>
      <c r="J631" s="315">
        <f>Science!I79</f>
        <v>0</v>
      </c>
    </row>
    <row r="632" spans="1:10" ht="14.1" hidden="1" customHeight="1" x14ac:dyDescent="0.2">
      <c r="A632" s="137">
        <f>SLP!$B$3</f>
        <v>0</v>
      </c>
      <c r="B632" s="116">
        <f>Science!A80</f>
        <v>0</v>
      </c>
      <c r="C632" s="110" t="str">
        <f>Science!B80</f>
        <v>FOBMHC</v>
      </c>
      <c r="D632" s="111" t="str">
        <f>Science!C80</f>
        <v>RS4K Focus on Biology Middle School Package</v>
      </c>
      <c r="E632" s="110">
        <f>Science!D80</f>
        <v>0</v>
      </c>
      <c r="F632" s="110" t="str">
        <f>Science!E80</f>
        <v>Rainbow Resource</v>
      </c>
      <c r="G632" s="110" t="str">
        <f>Science!F80</f>
        <v>Science</v>
      </c>
      <c r="H632" s="315">
        <f>Science!G80</f>
        <v>75.95</v>
      </c>
      <c r="I632" s="315">
        <f>Science!H80</f>
        <v>87.342500000000001</v>
      </c>
      <c r="J632" s="315">
        <f>Science!I80</f>
        <v>0</v>
      </c>
    </row>
    <row r="633" spans="1:10" ht="14.1" hidden="1" customHeight="1" x14ac:dyDescent="0.2">
      <c r="A633" s="137">
        <f>SLP!$B$3</f>
        <v>0</v>
      </c>
      <c r="B633" s="116">
        <f>Science!A81</f>
        <v>0</v>
      </c>
      <c r="C633" s="110" t="str">
        <f>Science!B81</f>
        <v>FOCMSC</v>
      </c>
      <c r="D633" s="111" t="str">
        <f>Science!C81</f>
        <v>RS4K Focus on Chemistry Middle School Package</v>
      </c>
      <c r="E633" s="110">
        <f>Science!D81</f>
        <v>0</v>
      </c>
      <c r="F633" s="110" t="str">
        <f>Science!E81</f>
        <v>Rainbow Resource</v>
      </c>
      <c r="G633" s="110" t="str">
        <f>Science!F81</f>
        <v>Science</v>
      </c>
      <c r="H633" s="315">
        <f>Science!G81</f>
        <v>75.95</v>
      </c>
      <c r="I633" s="315">
        <f>Science!H81</f>
        <v>87.342500000000001</v>
      </c>
      <c r="J633" s="315">
        <f>Science!I81</f>
        <v>0</v>
      </c>
    </row>
    <row r="634" spans="1:10" ht="14.1" hidden="1" customHeight="1" x14ac:dyDescent="0.2">
      <c r="A634" s="137">
        <f>SLP!$B$3</f>
        <v>0</v>
      </c>
      <c r="B634" s="116">
        <f>Science!A82</f>
        <v>0</v>
      </c>
      <c r="C634" s="110" t="str">
        <f>Science!B82</f>
        <v>FOPMHC</v>
      </c>
      <c r="D634" s="111" t="str">
        <f>Science!C82</f>
        <v>RS4K Focus on Physics Middle School Package</v>
      </c>
      <c r="E634" s="110">
        <f>Science!D82</f>
        <v>0</v>
      </c>
      <c r="F634" s="110" t="str">
        <f>Science!E82</f>
        <v>Rainbow Resource</v>
      </c>
      <c r="G634" s="110" t="str">
        <f>Science!F82</f>
        <v>Science</v>
      </c>
      <c r="H634" s="315">
        <f>Science!G82</f>
        <v>75.95</v>
      </c>
      <c r="I634" s="315">
        <f>Science!H82</f>
        <v>87.342500000000001</v>
      </c>
      <c r="J634" s="315">
        <f>Science!I82</f>
        <v>0</v>
      </c>
    </row>
    <row r="635" spans="1:10" ht="14.1" hidden="1" customHeight="1" x14ac:dyDescent="0.2">
      <c r="A635" s="137">
        <f>SLP!$B$3</f>
        <v>0</v>
      </c>
      <c r="B635" s="116">
        <f>Spelling!A4</f>
        <v>0</v>
      </c>
      <c r="C635" s="110" t="str">
        <f>Spelling!B4</f>
        <v>003918</v>
      </c>
      <c r="D635" s="111" t="str">
        <f>Spelling!C4</f>
        <v>All About Spelling Basic Interactive Kit</v>
      </c>
      <c r="E635" s="110" t="str">
        <f>Spelling!D4</f>
        <v>all</v>
      </c>
      <c r="F635" s="110" t="str">
        <f>Spelling!E4</f>
        <v>Rainbow Resource</v>
      </c>
      <c r="G635" s="110" t="str">
        <f>Spelling!F4</f>
        <v>LA - Spelling</v>
      </c>
      <c r="H635" s="315">
        <f>Spelling!G4</f>
        <v>22.85</v>
      </c>
      <c r="I635" s="315">
        <f>Spelling!H4</f>
        <v>26.2775</v>
      </c>
      <c r="J635" s="315">
        <f>Spelling!I4</f>
        <v>0</v>
      </c>
    </row>
    <row r="636" spans="1:10" ht="14.1" hidden="1" customHeight="1" x14ac:dyDescent="0.2">
      <c r="A636" s="137">
        <f>SLP!$B$3</f>
        <v>0</v>
      </c>
      <c r="B636" s="116">
        <f>Spelling!A5</f>
        <v>0</v>
      </c>
      <c r="C636" s="110" t="str">
        <f>Spelling!B5</f>
        <v>AASL1M</v>
      </c>
      <c r="D636" s="111" t="str">
        <f>Spelling!C5</f>
        <v>All About Spelling Level 1 Materials</v>
      </c>
      <c r="E636" s="110" t="str">
        <f>Spelling!D5</f>
        <v>1</v>
      </c>
      <c r="F636" s="110" t="str">
        <f>Spelling!E5</f>
        <v>Rainbow Resource</v>
      </c>
      <c r="G636" s="110" t="str">
        <f>Spelling!F5</f>
        <v>LA - Spelling</v>
      </c>
      <c r="H636" s="315">
        <f>Spelling!G5</f>
        <v>29.95</v>
      </c>
      <c r="I636" s="315">
        <f>Spelling!H5</f>
        <v>34.442499999999995</v>
      </c>
      <c r="J636" s="315">
        <f>Spelling!I5</f>
        <v>0</v>
      </c>
    </row>
    <row r="637" spans="1:10" ht="14.1" hidden="1" customHeight="1" x14ac:dyDescent="0.2">
      <c r="A637" s="138">
        <f>SLP!$B$3</f>
        <v>0</v>
      </c>
      <c r="B637" s="139">
        <f>Spelling!A6</f>
        <v>0</v>
      </c>
      <c r="C637" s="140" t="str">
        <f>Spelling!B6</f>
        <v>AASL2M</v>
      </c>
      <c r="D637" s="141" t="str">
        <f>Spelling!C6</f>
        <v>All About Spelling Level 2 Materials</v>
      </c>
      <c r="E637" s="140" t="str">
        <f>Spelling!D6</f>
        <v>2</v>
      </c>
      <c r="F637" s="140" t="str">
        <f>Spelling!E6</f>
        <v>Rainbow Resource</v>
      </c>
      <c r="G637" s="140" t="str">
        <f>Spelling!F6</f>
        <v>LA - Spelling</v>
      </c>
      <c r="H637" s="320">
        <f>Spelling!G6</f>
        <v>39.950000000000003</v>
      </c>
      <c r="I637" s="320">
        <f>Spelling!H6</f>
        <v>45.942500000000003</v>
      </c>
      <c r="J637" s="320">
        <f>Spelling!I6</f>
        <v>0</v>
      </c>
    </row>
    <row r="638" spans="1:10" ht="14.1" hidden="1" customHeight="1" x14ac:dyDescent="0.2">
      <c r="A638" s="137">
        <f>SLP!$B$3</f>
        <v>0</v>
      </c>
      <c r="B638" s="116">
        <f>Spelling!A7</f>
        <v>0</v>
      </c>
      <c r="C638" s="110" t="str">
        <f>Spelling!B7</f>
        <v>AASL3M</v>
      </c>
      <c r="D638" s="111" t="str">
        <f>Spelling!C7</f>
        <v>All About Spelling Level 3 Materials</v>
      </c>
      <c r="E638" s="110" t="str">
        <f>Spelling!D7</f>
        <v>3</v>
      </c>
      <c r="F638" s="110" t="str">
        <f>Spelling!E7</f>
        <v>Rainbow Resource</v>
      </c>
      <c r="G638" s="110" t="str">
        <f>Spelling!F7</f>
        <v>LA - Spelling</v>
      </c>
      <c r="H638" s="315">
        <f>Spelling!G7</f>
        <v>39.950000000000003</v>
      </c>
      <c r="I638" s="315">
        <f>Spelling!H7</f>
        <v>45.942500000000003</v>
      </c>
      <c r="J638" s="315">
        <f>Spelling!I7</f>
        <v>0</v>
      </c>
    </row>
    <row r="639" spans="1:10" ht="14.1" hidden="1" customHeight="1" x14ac:dyDescent="0.2">
      <c r="A639" s="137">
        <f>SLP!$B$3</f>
        <v>0</v>
      </c>
      <c r="B639" s="116">
        <f>Spelling!A8</f>
        <v>0</v>
      </c>
      <c r="C639" s="110" t="str">
        <f>Spelling!B8</f>
        <v>AASL4M</v>
      </c>
      <c r="D639" s="111" t="str">
        <f>Spelling!C8</f>
        <v>All About Spelling Level 4 Materials</v>
      </c>
      <c r="E639" s="110" t="str">
        <f>Spelling!D8</f>
        <v>4</v>
      </c>
      <c r="F639" s="110" t="str">
        <f>Spelling!E8</f>
        <v>Rainbow Resource</v>
      </c>
      <c r="G639" s="110" t="str">
        <f>Spelling!F8</f>
        <v>LA - Spelling</v>
      </c>
      <c r="H639" s="315">
        <f>Spelling!G8</f>
        <v>39.950000000000003</v>
      </c>
      <c r="I639" s="315">
        <f>Spelling!H8</f>
        <v>45.942500000000003</v>
      </c>
      <c r="J639" s="315">
        <f>Spelling!I8</f>
        <v>0</v>
      </c>
    </row>
    <row r="640" spans="1:10" ht="14.1" hidden="1" customHeight="1" x14ac:dyDescent="0.2">
      <c r="A640" s="137">
        <f>SLP!$B$3</f>
        <v>0</v>
      </c>
      <c r="B640" s="116">
        <f>Spelling!A9</f>
        <v>0</v>
      </c>
      <c r="C640" s="110" t="str">
        <f>Spelling!B9</f>
        <v>AASL5M</v>
      </c>
      <c r="D640" s="111" t="str">
        <f>Spelling!C9</f>
        <v>All About Spelling Level 5 Materials</v>
      </c>
      <c r="E640" s="110" t="str">
        <f>Spelling!D9</f>
        <v>5</v>
      </c>
      <c r="F640" s="110" t="str">
        <f>Spelling!E9</f>
        <v>Rainbow Resource</v>
      </c>
      <c r="G640" s="110" t="str">
        <f>Spelling!F9</f>
        <v>LA - Spelling</v>
      </c>
      <c r="H640" s="315">
        <f>Spelling!G9</f>
        <v>39.950000000000003</v>
      </c>
      <c r="I640" s="315">
        <f>Spelling!H9</f>
        <v>45.942500000000003</v>
      </c>
      <c r="J640" s="315">
        <f>Spelling!I9</f>
        <v>0</v>
      </c>
    </row>
    <row r="641" spans="1:10" ht="14.1" hidden="1" customHeight="1" x14ac:dyDescent="0.2">
      <c r="A641" s="137">
        <f>SLP!$B$3</f>
        <v>0</v>
      </c>
      <c r="B641" s="116">
        <f>Spelling!A10</f>
        <v>0</v>
      </c>
      <c r="C641" s="110" t="str">
        <f>Spelling!B10</f>
        <v>AASL6M</v>
      </c>
      <c r="D641" s="111" t="str">
        <f>Spelling!C10</f>
        <v>All About Spelling Level 6 Materials</v>
      </c>
      <c r="E641" s="110" t="str">
        <f>Spelling!D10</f>
        <v>6</v>
      </c>
      <c r="F641" s="110" t="str">
        <f>Spelling!E10</f>
        <v>Rainbow Resource</v>
      </c>
      <c r="G641" s="110" t="str">
        <f>Spelling!F10</f>
        <v>LA - Spelling</v>
      </c>
      <c r="H641" s="315">
        <f>Spelling!G10</f>
        <v>39.950000000000003</v>
      </c>
      <c r="I641" s="315">
        <f>Spelling!H10</f>
        <v>45.942500000000003</v>
      </c>
      <c r="J641" s="315">
        <f>Spelling!I10</f>
        <v>0</v>
      </c>
    </row>
    <row r="642" spans="1:10" ht="14.1" hidden="1" customHeight="1" x14ac:dyDescent="0.2">
      <c r="A642" s="138">
        <f>SLP!$B$3</f>
        <v>0</v>
      </c>
      <c r="B642" s="139">
        <f>Spelling!A11</f>
        <v>0</v>
      </c>
      <c r="C642" s="140" t="str">
        <f>Spelling!B11</f>
        <v>AASL7M</v>
      </c>
      <c r="D642" s="141" t="str">
        <f>Spelling!C11</f>
        <v>All About Spelling Level 7 Material</v>
      </c>
      <c r="E642" s="140" t="str">
        <f>Spelling!D11</f>
        <v>7</v>
      </c>
      <c r="F642" s="140" t="str">
        <f>Spelling!E11</f>
        <v>Rainbow Resource</v>
      </c>
      <c r="G642" s="140" t="str">
        <f>Spelling!F11</f>
        <v>LA - Spelling</v>
      </c>
      <c r="H642" s="320">
        <f>Spelling!G11</f>
        <v>39.950000000000003</v>
      </c>
      <c r="I642" s="320">
        <f>Spelling!H11</f>
        <v>45.942500000000003</v>
      </c>
      <c r="J642" s="320">
        <f>Spelling!I11</f>
        <v>0</v>
      </c>
    </row>
    <row r="643" spans="1:10" ht="14.1" hidden="1" customHeight="1" x14ac:dyDescent="0.2">
      <c r="A643" s="137">
        <f>SLP!$B$3</f>
        <v>0</v>
      </c>
      <c r="B643" s="116">
        <f>Spelling!A13</f>
        <v>0</v>
      </c>
      <c r="C643" s="110" t="str">
        <f>Spelling!B13</f>
        <v>007010</v>
      </c>
      <c r="D643" s="111" t="str">
        <f>Spelling!C13</f>
        <v>Evan-MoorBuilding Spelling Skills Grade 1</v>
      </c>
      <c r="E643" s="110" t="str">
        <f>Spelling!D13</f>
        <v>1</v>
      </c>
      <c r="F643" s="110" t="str">
        <f>Spelling!E13</f>
        <v>Rainbow Resource</v>
      </c>
      <c r="G643" s="110" t="str">
        <f>Spelling!F13</f>
        <v>LA - Spelling</v>
      </c>
      <c r="H643" s="315">
        <f>Spelling!G13</f>
        <v>15.45</v>
      </c>
      <c r="I643" s="315">
        <f>Spelling!H13</f>
        <v>17.767499999999998</v>
      </c>
      <c r="J643" s="315">
        <f>Spelling!I13</f>
        <v>0</v>
      </c>
    </row>
    <row r="644" spans="1:10" ht="14.1" hidden="1" customHeight="1" x14ac:dyDescent="0.2">
      <c r="A644" s="137">
        <f>SLP!$B$3</f>
        <v>0</v>
      </c>
      <c r="B644" s="116">
        <f>Spelling!A14</f>
        <v>0</v>
      </c>
      <c r="C644" s="110" t="str">
        <f>Spelling!B14</f>
        <v>007051</v>
      </c>
      <c r="D644" s="111" t="str">
        <f>Spelling!C14</f>
        <v>Evan-MoorBuilding Spelling Skills Grade 2</v>
      </c>
      <c r="E644" s="110" t="str">
        <f>Spelling!D14</f>
        <v>2</v>
      </c>
      <c r="F644" s="110" t="str">
        <f>Spelling!E14</f>
        <v>Rainbow Resource</v>
      </c>
      <c r="G644" s="110" t="str">
        <f>Spelling!F14</f>
        <v>LA - Spelling</v>
      </c>
      <c r="H644" s="315">
        <f>Spelling!G14</f>
        <v>15.45</v>
      </c>
      <c r="I644" s="315">
        <f>Spelling!H14</f>
        <v>17.767499999999998</v>
      </c>
      <c r="J644" s="315">
        <f>Spelling!I14</f>
        <v>0</v>
      </c>
    </row>
    <row r="645" spans="1:10" ht="14.1" hidden="1" customHeight="1" x14ac:dyDescent="0.2">
      <c r="A645" s="137">
        <f>SLP!$B$3</f>
        <v>0</v>
      </c>
      <c r="B645" s="116">
        <f>Spelling!A15</f>
        <v>0</v>
      </c>
      <c r="C645" s="110" t="str">
        <f>Spelling!B15</f>
        <v>007056</v>
      </c>
      <c r="D645" s="111" t="str">
        <f>Spelling!C15</f>
        <v>Evan-MoorBuilding Spelling Skills Grade 3</v>
      </c>
      <c r="E645" s="110" t="str">
        <f>Spelling!D15</f>
        <v>3</v>
      </c>
      <c r="F645" s="110" t="str">
        <f>Spelling!E15</f>
        <v>Rainbow Resource</v>
      </c>
      <c r="G645" s="110" t="str">
        <f>Spelling!F15</f>
        <v>LA - Spelling</v>
      </c>
      <c r="H645" s="315">
        <f>Spelling!G15</f>
        <v>15.45</v>
      </c>
      <c r="I645" s="315">
        <f>Spelling!H15</f>
        <v>17.767499999999998</v>
      </c>
      <c r="J645" s="315">
        <f>Spelling!I15</f>
        <v>0</v>
      </c>
    </row>
    <row r="646" spans="1:10" ht="14.1" hidden="1" customHeight="1" x14ac:dyDescent="0.2">
      <c r="A646" s="137">
        <f>SLP!$B$3</f>
        <v>0</v>
      </c>
      <c r="B646" s="116">
        <f>Spelling!A16</f>
        <v>0</v>
      </c>
      <c r="C646" s="110" t="str">
        <f>Spelling!B16</f>
        <v>007057</v>
      </c>
      <c r="D646" s="111" t="str">
        <f>Spelling!C16</f>
        <v>Evan-MoorBuilding Spelling Skills Grade 4</v>
      </c>
      <c r="E646" s="110" t="str">
        <f>Spelling!D16</f>
        <v>4</v>
      </c>
      <c r="F646" s="110" t="str">
        <f>Spelling!E16</f>
        <v>Rainbow Resource</v>
      </c>
      <c r="G646" s="110" t="str">
        <f>Spelling!F16</f>
        <v>LA - Spelling</v>
      </c>
      <c r="H646" s="315">
        <f>Spelling!G16</f>
        <v>15.45</v>
      </c>
      <c r="I646" s="315">
        <f>Spelling!H16</f>
        <v>17.767499999999998</v>
      </c>
      <c r="J646" s="315">
        <f>Spelling!I16</f>
        <v>0</v>
      </c>
    </row>
    <row r="647" spans="1:10" ht="14.1" hidden="1" customHeight="1" x14ac:dyDescent="0.2">
      <c r="A647" s="137">
        <f>SLP!$B$3</f>
        <v>0</v>
      </c>
      <c r="B647" s="116">
        <f>Spelling!A17</f>
        <v>0</v>
      </c>
      <c r="C647" s="110" t="str">
        <f>Spelling!B17</f>
        <v>007058</v>
      </c>
      <c r="D647" s="111" t="str">
        <f>Spelling!C17</f>
        <v>Evan-MoorBuilding Spelling Skills Grade 5</v>
      </c>
      <c r="E647" s="110" t="str">
        <f>Spelling!D17</f>
        <v>5</v>
      </c>
      <c r="F647" s="110" t="str">
        <f>Spelling!E17</f>
        <v>Rainbow Resource</v>
      </c>
      <c r="G647" s="110" t="str">
        <f>Spelling!F17</f>
        <v>LA - Spelling</v>
      </c>
      <c r="H647" s="315">
        <f>Spelling!G17</f>
        <v>15.45</v>
      </c>
      <c r="I647" s="315">
        <f>Spelling!H17</f>
        <v>17.767499999999998</v>
      </c>
      <c r="J647" s="315">
        <f>Spelling!I17</f>
        <v>0</v>
      </c>
    </row>
    <row r="648" spans="1:10" ht="14.1" hidden="1" customHeight="1" x14ac:dyDescent="0.2">
      <c r="A648" s="138">
        <f>SLP!$B$3</f>
        <v>0</v>
      </c>
      <c r="B648" s="139">
        <f>Spelling!A18</f>
        <v>0</v>
      </c>
      <c r="C648" s="140" t="str">
        <f>Spelling!B18</f>
        <v>007059</v>
      </c>
      <c r="D648" s="141" t="str">
        <f>Spelling!C18</f>
        <v>Evan-MoorBuilding Spelling Skills Grade 6</v>
      </c>
      <c r="E648" s="140" t="str">
        <f>Spelling!D18</f>
        <v>6</v>
      </c>
      <c r="F648" s="140" t="str">
        <f>Spelling!E18</f>
        <v>Rainbow Resource</v>
      </c>
      <c r="G648" s="140" t="str">
        <f>Spelling!F18</f>
        <v>LA - Spelling</v>
      </c>
      <c r="H648" s="320">
        <f>Spelling!G18</f>
        <v>15.45</v>
      </c>
      <c r="I648" s="320">
        <f>Spelling!H18</f>
        <v>17.767499999999998</v>
      </c>
      <c r="J648" s="320">
        <f>Spelling!I18</f>
        <v>0</v>
      </c>
    </row>
    <row r="649" spans="1:10" ht="14.1" hidden="1" customHeight="1" x14ac:dyDescent="0.2">
      <c r="A649" s="137">
        <f>SLP!$B$3</f>
        <v>0</v>
      </c>
      <c r="B649" s="116">
        <f>Spelling!A20</f>
        <v>0</v>
      </c>
      <c r="C649" s="110" t="str">
        <f>Spelling!B20</f>
        <v>052315</v>
      </c>
      <c r="D649" s="111" t="str">
        <f>Spelling!C20</f>
        <v>MCP Spelling Workout Homeschool Bundle A</v>
      </c>
      <c r="E649" s="110" t="str">
        <f>Spelling!D20</f>
        <v>1</v>
      </c>
      <c r="F649" s="110" t="str">
        <f>Spelling!E20</f>
        <v>Rainbow Resource</v>
      </c>
      <c r="G649" s="110" t="str">
        <f>Spelling!F20</f>
        <v>LA - Spelling</v>
      </c>
      <c r="H649" s="315">
        <f>Spelling!G20</f>
        <v>18.95</v>
      </c>
      <c r="I649" s="315">
        <f>Spelling!H20</f>
        <v>21.792499999999997</v>
      </c>
      <c r="J649" s="315">
        <f>Spelling!I20</f>
        <v>0</v>
      </c>
    </row>
    <row r="650" spans="1:10" ht="14.1" hidden="1" customHeight="1" x14ac:dyDescent="0.2">
      <c r="A650" s="137">
        <f>SLP!$B$3</f>
        <v>0</v>
      </c>
      <c r="B650" s="116">
        <f>Spelling!A21</f>
        <v>0</v>
      </c>
      <c r="C650" s="110" t="str">
        <f>Spelling!B21</f>
        <v>052316</v>
      </c>
      <c r="D650" s="111" t="str">
        <f>Spelling!C21</f>
        <v>MCP Spelling Workout Homeschool Bundle B</v>
      </c>
      <c r="E650" s="110" t="str">
        <f>Spelling!D21</f>
        <v>2</v>
      </c>
      <c r="F650" s="110" t="str">
        <f>Spelling!E21</f>
        <v>Rainbow Resource</v>
      </c>
      <c r="G650" s="110" t="str">
        <f>Spelling!F21</f>
        <v>LA - Spelling</v>
      </c>
      <c r="H650" s="315">
        <f>Spelling!G21</f>
        <v>18.95</v>
      </c>
      <c r="I650" s="315">
        <f>Spelling!H21</f>
        <v>21.792499999999997</v>
      </c>
      <c r="J650" s="315">
        <f>Spelling!I21</f>
        <v>0</v>
      </c>
    </row>
    <row r="651" spans="1:10" ht="14.1" hidden="1" customHeight="1" x14ac:dyDescent="0.2">
      <c r="A651" s="138">
        <f>SLP!$B$3</f>
        <v>0</v>
      </c>
      <c r="B651" s="139">
        <f>Spelling!A22</f>
        <v>0</v>
      </c>
      <c r="C651" s="140" t="str">
        <f>Spelling!B22</f>
        <v>052317</v>
      </c>
      <c r="D651" s="141" t="str">
        <f>Spelling!C22</f>
        <v>MCP Spelling Workout Homeschool Bundle C</v>
      </c>
      <c r="E651" s="140" t="str">
        <f>Spelling!D22</f>
        <v>3</v>
      </c>
      <c r="F651" s="140" t="str">
        <f>Spelling!E22</f>
        <v>Rainbow Resource</v>
      </c>
      <c r="G651" s="140" t="str">
        <f>Spelling!F22</f>
        <v>LA - Spelling</v>
      </c>
      <c r="H651" s="320">
        <f>Spelling!G22</f>
        <v>18.95</v>
      </c>
      <c r="I651" s="320">
        <f>Spelling!H22</f>
        <v>21.792499999999997</v>
      </c>
      <c r="J651" s="320">
        <f>Spelling!I22</f>
        <v>0</v>
      </c>
    </row>
    <row r="652" spans="1:10" ht="14.1" hidden="1" customHeight="1" x14ac:dyDescent="0.2">
      <c r="A652" s="137">
        <f>SLP!$B$3</f>
        <v>0</v>
      </c>
      <c r="B652" s="116">
        <f>Spelling!A23</f>
        <v>0</v>
      </c>
      <c r="C652" s="110" t="str">
        <f>Spelling!B23</f>
        <v>052318</v>
      </c>
      <c r="D652" s="111" t="str">
        <f>Spelling!C23</f>
        <v>MCP Spelling Workout Homeschool Bundle D</v>
      </c>
      <c r="E652" s="110" t="str">
        <f>Spelling!D23</f>
        <v>4</v>
      </c>
      <c r="F652" s="110" t="str">
        <f>Spelling!E23</f>
        <v>Rainbow Resource</v>
      </c>
      <c r="G652" s="110" t="str">
        <f>Spelling!F23</f>
        <v>LA - Spelling</v>
      </c>
      <c r="H652" s="315">
        <f>Spelling!G23</f>
        <v>18.95</v>
      </c>
      <c r="I652" s="315">
        <f>Spelling!H23</f>
        <v>21.792499999999997</v>
      </c>
      <c r="J652" s="315">
        <f>Spelling!I23</f>
        <v>0</v>
      </c>
    </row>
    <row r="653" spans="1:10" ht="14.1" hidden="1" customHeight="1" x14ac:dyDescent="0.2">
      <c r="A653" s="137">
        <f>SLP!$B$3</f>
        <v>0</v>
      </c>
      <c r="B653" s="116">
        <f>Spelling!A24</f>
        <v>0</v>
      </c>
      <c r="C653" s="110" t="str">
        <f>Spelling!B24</f>
        <v>052319</v>
      </c>
      <c r="D653" s="111" t="str">
        <f>Spelling!C24</f>
        <v>MCP Spelling Workout Homeschool Bundle E</v>
      </c>
      <c r="E653" s="110" t="str">
        <f>Spelling!D24</f>
        <v>5</v>
      </c>
      <c r="F653" s="110" t="str">
        <f>Spelling!E24</f>
        <v>Rainbow Resource</v>
      </c>
      <c r="G653" s="110" t="str">
        <f>Spelling!F24</f>
        <v>LA - Spelling</v>
      </c>
      <c r="H653" s="315">
        <f>Spelling!G24</f>
        <v>18.95</v>
      </c>
      <c r="I653" s="315">
        <f>Spelling!H24</f>
        <v>21.792499999999997</v>
      </c>
      <c r="J653" s="315">
        <f>Spelling!I24</f>
        <v>0</v>
      </c>
    </row>
    <row r="654" spans="1:10" ht="14.1" hidden="1" customHeight="1" x14ac:dyDescent="0.2">
      <c r="A654" s="138">
        <f>SLP!$B$3</f>
        <v>0</v>
      </c>
      <c r="B654" s="139">
        <f>Spelling!A25</f>
        <v>0</v>
      </c>
      <c r="C654" s="140" t="str">
        <f>Spelling!B25</f>
        <v>052320</v>
      </c>
      <c r="D654" s="141" t="str">
        <f>Spelling!C25</f>
        <v>MCP Spelling Workout Homeschool Bundle F</v>
      </c>
      <c r="E654" s="140" t="str">
        <f>Spelling!D25</f>
        <v>6</v>
      </c>
      <c r="F654" s="140" t="str">
        <f>Spelling!E25</f>
        <v>Rainbow Resource</v>
      </c>
      <c r="G654" s="140" t="str">
        <f>Spelling!F25</f>
        <v>LA - Spelling</v>
      </c>
      <c r="H654" s="320">
        <f>Spelling!G25</f>
        <v>18.95</v>
      </c>
      <c r="I654" s="320">
        <f>Spelling!H25</f>
        <v>21.792499999999997</v>
      </c>
      <c r="J654" s="320">
        <f>Spelling!I25</f>
        <v>0</v>
      </c>
    </row>
    <row r="655" spans="1:10" ht="14.1" hidden="1" customHeight="1" x14ac:dyDescent="0.2">
      <c r="A655" s="137">
        <f>SLP!$B$3</f>
        <v>0</v>
      </c>
      <c r="B655" s="116">
        <f>Spelling!A26</f>
        <v>0</v>
      </c>
      <c r="C655" s="110" t="str">
        <f>Spelling!B26</f>
        <v>052321</v>
      </c>
      <c r="D655" s="111" t="str">
        <f>Spelling!C26</f>
        <v>MCP Spelling Workout Homeschool Bundle G</v>
      </c>
      <c r="E655" s="110" t="str">
        <f>Spelling!D26</f>
        <v>7</v>
      </c>
      <c r="F655" s="110" t="str">
        <f>Spelling!E26</f>
        <v>Rainbow Resource</v>
      </c>
      <c r="G655" s="110" t="str">
        <f>Spelling!F26</f>
        <v>LA - Spelling</v>
      </c>
      <c r="H655" s="315">
        <f>Spelling!G26</f>
        <v>18.95</v>
      </c>
      <c r="I655" s="315">
        <f>Spelling!H26</f>
        <v>21.792499999999997</v>
      </c>
      <c r="J655" s="315">
        <f>Spelling!I26</f>
        <v>0</v>
      </c>
    </row>
    <row r="656" spans="1:10" ht="14.1" hidden="1" customHeight="1" x14ac:dyDescent="0.2">
      <c r="A656" s="137">
        <f>SLP!$B$3</f>
        <v>0</v>
      </c>
      <c r="B656" s="116">
        <f>Spelling!A28</f>
        <v>0</v>
      </c>
      <c r="C656" s="110" t="str">
        <f>Spelling!B28</f>
        <v>SS1REV</v>
      </c>
      <c r="D656" s="111" t="str">
        <f>Spelling!C28</f>
        <v>Sequential Spelling Level 1 set</v>
      </c>
      <c r="E656" s="110" t="str">
        <f>Spelling!D28</f>
        <v>1</v>
      </c>
      <c r="F656" s="110" t="str">
        <f>Spelling!E28</f>
        <v>Rainbow Resource</v>
      </c>
      <c r="G656" s="110" t="str">
        <f>Spelling!F28</f>
        <v>LA - Spelling</v>
      </c>
      <c r="H656" s="315">
        <f>Spelling!G28</f>
        <v>21.5</v>
      </c>
      <c r="I656" s="315">
        <f>Spelling!H28</f>
        <v>24.724999999999998</v>
      </c>
      <c r="J656" s="315">
        <f>Spelling!I28</f>
        <v>0</v>
      </c>
    </row>
    <row r="657" spans="1:10" ht="14.1" hidden="1" customHeight="1" x14ac:dyDescent="0.2">
      <c r="A657" s="138">
        <f>SLP!$B$3</f>
        <v>0</v>
      </c>
      <c r="B657" s="139">
        <f>Spelling!A29</f>
        <v>0</v>
      </c>
      <c r="C657" s="140" t="str">
        <f>Spelling!B29</f>
        <v>SS2REV</v>
      </c>
      <c r="D657" s="141" t="str">
        <f>Spelling!C29</f>
        <v>Sequential Spelling Level 2 set</v>
      </c>
      <c r="E657" s="140" t="str">
        <f>Spelling!D29</f>
        <v>2</v>
      </c>
      <c r="F657" s="140" t="str">
        <f>Spelling!E29</f>
        <v>Rainbow Resource</v>
      </c>
      <c r="G657" s="140" t="str">
        <f>Spelling!F29</f>
        <v>LA - Spelling</v>
      </c>
      <c r="H657" s="320">
        <f>Spelling!G29</f>
        <v>21.5</v>
      </c>
      <c r="I657" s="320">
        <f>Spelling!H29</f>
        <v>24.724999999999998</v>
      </c>
      <c r="J657" s="320">
        <f>Spelling!I29</f>
        <v>0</v>
      </c>
    </row>
    <row r="658" spans="1:10" ht="14.1" hidden="1" customHeight="1" x14ac:dyDescent="0.2">
      <c r="A658" s="137">
        <f>SLP!$B$3</f>
        <v>0</v>
      </c>
      <c r="B658" s="116">
        <f>Spelling!A30</f>
        <v>0</v>
      </c>
      <c r="C658" s="110" t="str">
        <f>Spelling!B30</f>
        <v>SS3REV</v>
      </c>
      <c r="D658" s="111" t="str">
        <f>Spelling!C30</f>
        <v>Sequential Spelling Level 3 Set</v>
      </c>
      <c r="E658" s="110" t="str">
        <f>Spelling!D30</f>
        <v>3</v>
      </c>
      <c r="F658" s="110" t="str">
        <f>Spelling!E30</f>
        <v>Rainbow Resource</v>
      </c>
      <c r="G658" s="110" t="str">
        <f>Spelling!F30</f>
        <v>LA - Spelling</v>
      </c>
      <c r="H658" s="315">
        <f>Spelling!G30</f>
        <v>21.5</v>
      </c>
      <c r="I658" s="315">
        <f>Spelling!H30</f>
        <v>24.724999999999998</v>
      </c>
      <c r="J658" s="315">
        <f>Spelling!I30</f>
        <v>0</v>
      </c>
    </row>
    <row r="659" spans="1:10" ht="14.1" hidden="1" customHeight="1" x14ac:dyDescent="0.2">
      <c r="A659" s="137">
        <f>SLP!$B$3</f>
        <v>0</v>
      </c>
      <c r="B659" s="116">
        <f>Spelling!A31</f>
        <v>0</v>
      </c>
      <c r="C659" s="110" t="str">
        <f>Spelling!B31</f>
        <v>050450</v>
      </c>
      <c r="D659" s="111" t="str">
        <f>Spelling!C31</f>
        <v>Sequential Spelling Level 4 Student Manual</v>
      </c>
      <c r="E659" s="110" t="str">
        <f>Spelling!D31</f>
        <v>4</v>
      </c>
      <c r="F659" s="110" t="str">
        <f>Spelling!E31</f>
        <v>Rainbow Resource</v>
      </c>
      <c r="G659" s="110" t="str">
        <f>Spelling!F31</f>
        <v>LA - Spelling</v>
      </c>
      <c r="H659" s="315">
        <f>Spelling!G31</f>
        <v>11.5</v>
      </c>
      <c r="I659" s="315">
        <f>Spelling!H31</f>
        <v>13.225</v>
      </c>
      <c r="J659" s="315">
        <f>Spelling!I31</f>
        <v>0</v>
      </c>
    </row>
    <row r="660" spans="1:10" ht="14.1" hidden="1" customHeight="1" x14ac:dyDescent="0.2">
      <c r="A660" s="138">
        <f>SLP!$B$3</f>
        <v>0</v>
      </c>
      <c r="B660" s="139">
        <f>Spelling!A32</f>
        <v>0</v>
      </c>
      <c r="C660" s="140" t="str">
        <f>Spelling!B32</f>
        <v>050451</v>
      </c>
      <c r="D660" s="141" t="str">
        <f>Spelling!C32</f>
        <v>Sequential Spelling Level 4 Teacher's Manual</v>
      </c>
      <c r="E660" s="140" t="str">
        <f>Spelling!D32</f>
        <v>4</v>
      </c>
      <c r="F660" s="140" t="str">
        <f>Spelling!E32</f>
        <v>Rainbow Resource</v>
      </c>
      <c r="G660" s="140" t="str">
        <f>Spelling!F32</f>
        <v>LA - Spelling</v>
      </c>
      <c r="H660" s="320">
        <f>Spelling!G32</f>
        <v>11.5</v>
      </c>
      <c r="I660" s="320">
        <f>Spelling!H32</f>
        <v>13.225</v>
      </c>
      <c r="J660" s="320">
        <f>Spelling!I32</f>
        <v>0</v>
      </c>
    </row>
    <row r="661" spans="1:10" ht="14.1" hidden="1" customHeight="1" x14ac:dyDescent="0.2">
      <c r="A661" s="137">
        <f>SLP!$B$3</f>
        <v>0</v>
      </c>
      <c r="B661" s="116">
        <f>Spelling!A34</f>
        <v>0</v>
      </c>
      <c r="C661" s="110" t="str">
        <f>Spelling!B34</f>
        <v>001937</v>
      </c>
      <c r="D661" s="111" t="str">
        <f>Spelling!C34</f>
        <v>Spectrum Spelling Grade K</v>
      </c>
      <c r="E661" s="110" t="str">
        <f>Spelling!D34</f>
        <v>K</v>
      </c>
      <c r="F661" s="110" t="str">
        <f>Spelling!E34</f>
        <v>Rainbow Resource</v>
      </c>
      <c r="G661" s="110" t="str">
        <f>Spelling!F34</f>
        <v>LA - Spelling</v>
      </c>
      <c r="H661" s="315">
        <f>Spelling!G34</f>
        <v>7.95</v>
      </c>
      <c r="I661" s="315">
        <f>Spelling!H34</f>
        <v>9.1425000000000001</v>
      </c>
      <c r="J661" s="315">
        <f>Spelling!I34</f>
        <v>0</v>
      </c>
    </row>
    <row r="662" spans="1:10" ht="14.1" hidden="1" customHeight="1" x14ac:dyDescent="0.2">
      <c r="A662" s="137">
        <f>SLP!$B$3</f>
        <v>0</v>
      </c>
      <c r="B662" s="116">
        <f>Spelling!A35</f>
        <v>0</v>
      </c>
      <c r="C662" s="110" t="str">
        <f>Spelling!B35</f>
        <v>001879</v>
      </c>
      <c r="D662" s="111" t="str">
        <f>Spelling!C35</f>
        <v>Spectrum Spelling Grade 1</v>
      </c>
      <c r="E662" s="110" t="str">
        <f>Spelling!D35</f>
        <v>1</v>
      </c>
      <c r="F662" s="110" t="str">
        <f>Spelling!E35</f>
        <v>Rainbow Resource</v>
      </c>
      <c r="G662" s="110" t="str">
        <f>Spelling!F35</f>
        <v>LA - Spelling</v>
      </c>
      <c r="H662" s="315">
        <f>Spelling!G35</f>
        <v>7.95</v>
      </c>
      <c r="I662" s="315">
        <f>Spelling!H35</f>
        <v>9.1425000000000001</v>
      </c>
      <c r="J662" s="315">
        <f>Spelling!I35</f>
        <v>0</v>
      </c>
    </row>
    <row r="663" spans="1:10" ht="14.1" hidden="1" customHeight="1" x14ac:dyDescent="0.2">
      <c r="A663" s="137">
        <f>SLP!$B$3</f>
        <v>0</v>
      </c>
      <c r="B663" s="116">
        <f>Spelling!A36</f>
        <v>0</v>
      </c>
      <c r="C663" s="110" t="str">
        <f>Spelling!B36</f>
        <v>001894</v>
      </c>
      <c r="D663" s="111" t="str">
        <f>Spelling!C36</f>
        <v>Spectrum Spelling Grade 2</v>
      </c>
      <c r="E663" s="110" t="str">
        <f>Spelling!D36</f>
        <v>2</v>
      </c>
      <c r="F663" s="110" t="str">
        <f>Spelling!E36</f>
        <v>Rainbow Resource</v>
      </c>
      <c r="G663" s="110" t="str">
        <f>Spelling!F36</f>
        <v>LA - Spelling</v>
      </c>
      <c r="H663" s="315">
        <f>Spelling!G36</f>
        <v>7.95</v>
      </c>
      <c r="I663" s="315">
        <f>Spelling!H36</f>
        <v>9.1425000000000001</v>
      </c>
      <c r="J663" s="315">
        <f>Spelling!I36</f>
        <v>0</v>
      </c>
    </row>
    <row r="664" spans="1:10" ht="14.1" hidden="1" customHeight="1" x14ac:dyDescent="0.2">
      <c r="A664" s="137">
        <f>SLP!$B$3</f>
        <v>0</v>
      </c>
      <c r="B664" s="116">
        <f>Spelling!A37</f>
        <v>0</v>
      </c>
      <c r="C664" s="110" t="str">
        <f>Spelling!B37</f>
        <v>001915</v>
      </c>
      <c r="D664" s="111" t="str">
        <f>Spelling!C37</f>
        <v>Spectrum Spelling Grade 3</v>
      </c>
      <c r="E664" s="110" t="str">
        <f>Spelling!D37</f>
        <v>3</v>
      </c>
      <c r="F664" s="110" t="str">
        <f>Spelling!E37</f>
        <v>Rainbow Resource</v>
      </c>
      <c r="G664" s="110" t="str">
        <f>Spelling!F37</f>
        <v>LA - Spelling</v>
      </c>
      <c r="H664" s="315">
        <f>Spelling!G37</f>
        <v>7.95</v>
      </c>
      <c r="I664" s="315">
        <f>Spelling!H37</f>
        <v>9.1425000000000001</v>
      </c>
      <c r="J664" s="315">
        <f>Spelling!I37</f>
        <v>0</v>
      </c>
    </row>
    <row r="665" spans="1:10" ht="14.1" hidden="1" customHeight="1" x14ac:dyDescent="0.2">
      <c r="A665" s="137">
        <f>SLP!$B$3</f>
        <v>0</v>
      </c>
      <c r="B665" s="116">
        <f>Spelling!A38</f>
        <v>0</v>
      </c>
      <c r="C665" s="110" t="str">
        <f>Spelling!B38</f>
        <v>001918</v>
      </c>
      <c r="D665" s="111" t="str">
        <f>Spelling!C38</f>
        <v>Spectrum Spelling Grade 4</v>
      </c>
      <c r="E665" s="110" t="str">
        <f>Spelling!D38</f>
        <v>4</v>
      </c>
      <c r="F665" s="110" t="str">
        <f>Spelling!E38</f>
        <v>Rainbow Resource</v>
      </c>
      <c r="G665" s="110" t="str">
        <f>Spelling!F38</f>
        <v>LA - Spelling</v>
      </c>
      <c r="H665" s="315">
        <f>Spelling!G38</f>
        <v>7.95</v>
      </c>
      <c r="I665" s="315">
        <f>Spelling!H38</f>
        <v>9.1425000000000001</v>
      </c>
      <c r="J665" s="315">
        <f>Spelling!I38</f>
        <v>0</v>
      </c>
    </row>
    <row r="666" spans="1:10" ht="14.1" hidden="1" customHeight="1" x14ac:dyDescent="0.2">
      <c r="A666" s="137">
        <f>SLP!$B$3</f>
        <v>0</v>
      </c>
      <c r="B666" s="116">
        <f>Spelling!A39</f>
        <v>0</v>
      </c>
      <c r="C666" s="110" t="str">
        <f>Spelling!B39</f>
        <v>001920</v>
      </c>
      <c r="D666" s="111" t="str">
        <f>Spelling!C39</f>
        <v>Spectrum Spelling Grade 5</v>
      </c>
      <c r="E666" s="110" t="str">
        <f>Spelling!D39</f>
        <v>5</v>
      </c>
      <c r="F666" s="110" t="str">
        <f>Spelling!E39</f>
        <v>Rainbow Resource</v>
      </c>
      <c r="G666" s="110" t="str">
        <f>Spelling!F39</f>
        <v>LA - Spelling</v>
      </c>
      <c r="H666" s="315">
        <f>Spelling!G39</f>
        <v>7.95</v>
      </c>
      <c r="I666" s="315">
        <f>Spelling!H39</f>
        <v>9.1425000000000001</v>
      </c>
      <c r="J666" s="315">
        <f>Spelling!I39</f>
        <v>0</v>
      </c>
    </row>
    <row r="667" spans="1:10" ht="14.1" hidden="1" customHeight="1" x14ac:dyDescent="0.2">
      <c r="A667" s="137">
        <f>SLP!$B$3</f>
        <v>0</v>
      </c>
      <c r="B667" s="116">
        <f>Spelling!A40</f>
        <v>0</v>
      </c>
      <c r="C667" s="110" t="str">
        <f>Spelling!B40</f>
        <v>001926</v>
      </c>
      <c r="D667" s="111" t="str">
        <f>Spelling!C40</f>
        <v>Spectrum Spelling Grade 6</v>
      </c>
      <c r="E667" s="110" t="str">
        <f>Spelling!D40</f>
        <v>6</v>
      </c>
      <c r="F667" s="110" t="str">
        <f>Spelling!E40</f>
        <v>Rainbow Resource</v>
      </c>
      <c r="G667" s="110" t="str">
        <f>Spelling!F40</f>
        <v>LA - Spelling</v>
      </c>
      <c r="H667" s="315">
        <f>Spelling!G40</f>
        <v>7.95</v>
      </c>
      <c r="I667" s="315">
        <f>Spelling!H40</f>
        <v>9.1425000000000001</v>
      </c>
      <c r="J667" s="315">
        <f>Spelling!I40</f>
        <v>0</v>
      </c>
    </row>
    <row r="668" spans="1:10" ht="14.1" hidden="1" customHeight="1" x14ac:dyDescent="0.2">
      <c r="A668" s="138">
        <f>SLP!$B$3</f>
        <v>0</v>
      </c>
      <c r="B668" s="139">
        <f>Spelling!A57</f>
        <v>0</v>
      </c>
      <c r="C668" s="140" t="str">
        <f>Spelling!B57</f>
        <v>000562</v>
      </c>
      <c r="D668" s="141" t="str">
        <f>Spelling!C57</f>
        <v>Spellwell A</v>
      </c>
      <c r="E668" s="140">
        <f>Spelling!D57</f>
        <v>0</v>
      </c>
      <c r="F668" s="140" t="str">
        <f>Spelling!E57</f>
        <v>Rainbow Resource</v>
      </c>
      <c r="G668" s="140" t="str">
        <f>Spelling!F57</f>
        <v>LA - Spelling</v>
      </c>
      <c r="H668" s="320">
        <f>Spelling!G57</f>
        <v>6.45</v>
      </c>
      <c r="I668" s="320">
        <f>Spelling!H57</f>
        <v>7.4174999999999995</v>
      </c>
      <c r="J668" s="320">
        <f>Spelling!I57</f>
        <v>0</v>
      </c>
    </row>
    <row r="669" spans="1:10" ht="14.1" hidden="1" customHeight="1" x14ac:dyDescent="0.2">
      <c r="A669" s="137">
        <f>SLP!$B$3</f>
        <v>0</v>
      </c>
      <c r="B669" s="116">
        <f>Spelling!A58</f>
        <v>0</v>
      </c>
      <c r="C669" s="110" t="str">
        <f>Spelling!B58</f>
        <v>000564</v>
      </c>
      <c r="D669" s="111" t="str">
        <f>Spelling!C58</f>
        <v>Spellwell A and AA Teachers Guide/Answer Key</v>
      </c>
      <c r="E669" s="110">
        <f>Spelling!D58</f>
        <v>0</v>
      </c>
      <c r="F669" s="110" t="str">
        <f>Spelling!E58</f>
        <v>Rainbow Resource</v>
      </c>
      <c r="G669" s="110" t="str">
        <f>Spelling!F58</f>
        <v>LA - Spelling</v>
      </c>
      <c r="H669" s="315">
        <f>Spelling!G58</f>
        <v>3.95</v>
      </c>
      <c r="I669" s="315">
        <f>Spelling!H58</f>
        <v>4.5424999999999995</v>
      </c>
      <c r="J669" s="315">
        <f>Spelling!I58</f>
        <v>0</v>
      </c>
    </row>
    <row r="670" spans="1:10" ht="14.1" hidden="1" customHeight="1" x14ac:dyDescent="0.2">
      <c r="A670" s="137">
        <f>SLP!$B$3</f>
        <v>0</v>
      </c>
      <c r="B670" s="116">
        <f>Spelling!A59</f>
        <v>0</v>
      </c>
      <c r="C670" s="110" t="str">
        <f>Spelling!B59</f>
        <v>000565</v>
      </c>
      <c r="D670" s="111" t="str">
        <f>Spelling!C59</f>
        <v>Spellwell AA</v>
      </c>
      <c r="E670" s="110">
        <f>Spelling!D59</f>
        <v>0</v>
      </c>
      <c r="F670" s="110" t="str">
        <f>Spelling!E59</f>
        <v>Rainbow Resource</v>
      </c>
      <c r="G670" s="110" t="str">
        <f>Spelling!F59</f>
        <v>LA - Spelling</v>
      </c>
      <c r="H670" s="315">
        <f>Spelling!G59</f>
        <v>6.45</v>
      </c>
      <c r="I670" s="315">
        <f>Spelling!H59</f>
        <v>7.4174999999999995</v>
      </c>
      <c r="J670" s="315">
        <f>Spelling!I59</f>
        <v>0</v>
      </c>
    </row>
    <row r="671" spans="1:10" ht="14.1" hidden="1" customHeight="1" x14ac:dyDescent="0.2">
      <c r="A671" s="138">
        <f>SLP!$B$3</f>
        <v>0</v>
      </c>
      <c r="B671" s="139">
        <f>Spelling!A60</f>
        <v>0</v>
      </c>
      <c r="C671" s="140" t="str">
        <f>Spelling!B60</f>
        <v>000567</v>
      </c>
      <c r="D671" s="141" t="str">
        <f>Spelling!C60</f>
        <v>Spellwell B</v>
      </c>
      <c r="E671" s="140">
        <f>Spelling!D60</f>
        <v>0</v>
      </c>
      <c r="F671" s="140" t="str">
        <f>Spelling!E60</f>
        <v>Rainbow Resource</v>
      </c>
      <c r="G671" s="140" t="str">
        <f>Spelling!F60</f>
        <v>LA - Spelling</v>
      </c>
      <c r="H671" s="320">
        <f>Spelling!G60</f>
        <v>6.45</v>
      </c>
      <c r="I671" s="320">
        <f>Spelling!H60</f>
        <v>7.4174999999999995</v>
      </c>
      <c r="J671" s="320">
        <f>Spelling!I60</f>
        <v>0</v>
      </c>
    </row>
    <row r="672" spans="1:10" ht="14.1" hidden="1" customHeight="1" x14ac:dyDescent="0.2">
      <c r="A672" s="137">
        <f>SLP!$B$3</f>
        <v>0</v>
      </c>
      <c r="B672" s="116">
        <f>Spelling!A61</f>
        <v>0</v>
      </c>
      <c r="C672" s="110" t="str">
        <f>Spelling!B61</f>
        <v>000568</v>
      </c>
      <c r="D672" s="111" t="str">
        <f>Spelling!C61</f>
        <v>Spellwell B and BB Teachers Guide/Answer Key</v>
      </c>
      <c r="E672" s="110">
        <f>Spelling!D61</f>
        <v>0</v>
      </c>
      <c r="F672" s="110" t="str">
        <f>Spelling!E61</f>
        <v>Rainbow Resource</v>
      </c>
      <c r="G672" s="110" t="str">
        <f>Spelling!F61</f>
        <v>LA - Spelling</v>
      </c>
      <c r="H672" s="315">
        <f>Spelling!G61</f>
        <v>3.95</v>
      </c>
      <c r="I672" s="315">
        <f>Spelling!H61</f>
        <v>4.5424999999999995</v>
      </c>
      <c r="J672" s="315">
        <f>Spelling!I61</f>
        <v>0</v>
      </c>
    </row>
    <row r="673" spans="1:10" ht="14.1" hidden="1" customHeight="1" x14ac:dyDescent="0.2">
      <c r="A673" s="137">
        <f>SLP!$B$3</f>
        <v>0</v>
      </c>
      <c r="B673" s="116">
        <f>Spelling!A62</f>
        <v>0</v>
      </c>
      <c r="C673" s="110" t="str">
        <f>Spelling!B62</f>
        <v>000569</v>
      </c>
      <c r="D673" s="111" t="str">
        <f>Spelling!C62</f>
        <v>Spellwell BB</v>
      </c>
      <c r="E673" s="110">
        <f>Spelling!D62</f>
        <v>0</v>
      </c>
      <c r="F673" s="110" t="str">
        <f>Spelling!E62</f>
        <v>Rainbow Resource</v>
      </c>
      <c r="G673" s="110" t="str">
        <f>Spelling!F62</f>
        <v>LA - Spelling</v>
      </c>
      <c r="H673" s="315">
        <f>Spelling!G62</f>
        <v>6.45</v>
      </c>
      <c r="I673" s="315">
        <f>Spelling!H62</f>
        <v>7.4174999999999995</v>
      </c>
      <c r="J673" s="315">
        <f>Spelling!I62</f>
        <v>0</v>
      </c>
    </row>
    <row r="674" spans="1:10" ht="14.1" hidden="1" customHeight="1" x14ac:dyDescent="0.2">
      <c r="A674" s="137">
        <f>SLP!$B$3</f>
        <v>0</v>
      </c>
      <c r="B674" s="116">
        <f>Spelling!A63</f>
        <v>0</v>
      </c>
      <c r="C674" s="110" t="str">
        <f>Spelling!B63</f>
        <v>000570</v>
      </c>
      <c r="D674" s="111" t="str">
        <f>Spelling!C63</f>
        <v>Spellwell C</v>
      </c>
      <c r="E674" s="110">
        <f>Spelling!D63</f>
        <v>0</v>
      </c>
      <c r="F674" s="110" t="str">
        <f>Spelling!E63</f>
        <v>Rainbow Resource</v>
      </c>
      <c r="G674" s="110" t="str">
        <f>Spelling!F63</f>
        <v>LA - Spelling</v>
      </c>
      <c r="H674" s="315">
        <f>Spelling!G63</f>
        <v>6.45</v>
      </c>
      <c r="I674" s="315">
        <f>Spelling!H63</f>
        <v>7.4174999999999995</v>
      </c>
      <c r="J674" s="315">
        <f>Spelling!I63</f>
        <v>0</v>
      </c>
    </row>
    <row r="675" spans="1:10" ht="14.1" hidden="1" customHeight="1" x14ac:dyDescent="0.2">
      <c r="A675" s="137">
        <f>SLP!$B$3</f>
        <v>0</v>
      </c>
      <c r="B675" s="116">
        <f>Spelling!A64</f>
        <v>0</v>
      </c>
      <c r="C675" s="110" t="str">
        <f>Spelling!B64</f>
        <v>000571</v>
      </c>
      <c r="D675" s="111" t="str">
        <f>Spelling!C64</f>
        <v>Spellwell C and CC Teachers Guide/Answer Key</v>
      </c>
      <c r="E675" s="110">
        <f>Spelling!D64</f>
        <v>0</v>
      </c>
      <c r="F675" s="110" t="str">
        <f>Spelling!E64</f>
        <v>Rainbow Resource</v>
      </c>
      <c r="G675" s="110" t="str">
        <f>Spelling!F64</f>
        <v>LA - Spelling</v>
      </c>
      <c r="H675" s="315">
        <f>Spelling!G64</f>
        <v>3.95</v>
      </c>
      <c r="I675" s="315">
        <f>Spelling!H64</f>
        <v>4.5424999999999995</v>
      </c>
      <c r="J675" s="315">
        <f>Spelling!I64</f>
        <v>0</v>
      </c>
    </row>
    <row r="676" spans="1:10" ht="14.1" hidden="1" customHeight="1" x14ac:dyDescent="0.2">
      <c r="A676" s="137">
        <f>SLP!$B$3</f>
        <v>0</v>
      </c>
      <c r="B676" s="116">
        <f>Spelling!A65</f>
        <v>0</v>
      </c>
      <c r="C676" s="110" t="str">
        <f>Spelling!B65</f>
        <v>000572</v>
      </c>
      <c r="D676" s="111" t="str">
        <f>Spelling!C65</f>
        <v>Spellwell CC</v>
      </c>
      <c r="E676" s="110">
        <f>Spelling!D65</f>
        <v>0</v>
      </c>
      <c r="F676" s="110" t="str">
        <f>Spelling!E65</f>
        <v>Rainbow Resource</v>
      </c>
      <c r="G676" s="110" t="str">
        <f>Spelling!F65</f>
        <v>LA - Spelling</v>
      </c>
      <c r="H676" s="315">
        <f>Spelling!G65</f>
        <v>6.45</v>
      </c>
      <c r="I676" s="315">
        <f>Spelling!H65</f>
        <v>7.4174999999999995</v>
      </c>
      <c r="J676" s="315">
        <f>Spelling!I65</f>
        <v>0</v>
      </c>
    </row>
    <row r="677" spans="1:10" ht="14.1" hidden="1" customHeight="1" x14ac:dyDescent="0.2">
      <c r="A677" s="137">
        <f>SLP!$B$3</f>
        <v>0</v>
      </c>
      <c r="B677" s="116">
        <f>Spelling!A66</f>
        <v>0</v>
      </c>
      <c r="C677" s="110" t="str">
        <f>Spelling!B66</f>
        <v>002914</v>
      </c>
      <c r="D677" s="111" t="str">
        <f>Spelling!C66</f>
        <v>Spellwell D</v>
      </c>
      <c r="E677" s="110">
        <f>Spelling!D66</f>
        <v>0</v>
      </c>
      <c r="F677" s="110" t="str">
        <f>Spelling!E66</f>
        <v>Rainbow Resource</v>
      </c>
      <c r="G677" s="110" t="str">
        <f>Spelling!F66</f>
        <v>LA - Spelling</v>
      </c>
      <c r="H677" s="315">
        <f>Spelling!G66</f>
        <v>6.45</v>
      </c>
      <c r="I677" s="315">
        <f>Spelling!H66</f>
        <v>7.4174999999999995</v>
      </c>
      <c r="J677" s="315">
        <f>Spelling!I66</f>
        <v>0</v>
      </c>
    </row>
    <row r="678" spans="1:10" ht="14.1" hidden="1" customHeight="1" x14ac:dyDescent="0.2">
      <c r="A678" s="137">
        <f>SLP!$B$3</f>
        <v>0</v>
      </c>
      <c r="B678" s="116">
        <f>Spelling!A67</f>
        <v>0</v>
      </c>
      <c r="C678" s="110" t="str">
        <f>Spelling!B67</f>
        <v>002915</v>
      </c>
      <c r="D678" s="111" t="str">
        <f>Spelling!C67</f>
        <v>Spellwell D and DD Teachers Guide/Answer Key</v>
      </c>
      <c r="E678" s="110">
        <f>Spelling!D67</f>
        <v>0</v>
      </c>
      <c r="F678" s="110" t="str">
        <f>Spelling!E67</f>
        <v>Rainbow Resource</v>
      </c>
      <c r="G678" s="110" t="str">
        <f>Spelling!F67</f>
        <v>LA - Spelling</v>
      </c>
      <c r="H678" s="315">
        <f>Spelling!G67</f>
        <v>3.95</v>
      </c>
      <c r="I678" s="315">
        <f>Spelling!H67</f>
        <v>4.5424999999999995</v>
      </c>
      <c r="J678" s="315">
        <f>Spelling!I67</f>
        <v>0</v>
      </c>
    </row>
    <row r="679" spans="1:10" ht="14.1" hidden="1" customHeight="1" x14ac:dyDescent="0.2">
      <c r="A679" s="138">
        <f>SLP!$B$3</f>
        <v>0</v>
      </c>
      <c r="B679" s="139">
        <f>Spelling!A68</f>
        <v>0</v>
      </c>
      <c r="C679" s="140" t="str">
        <f>Spelling!B68</f>
        <v>002916</v>
      </c>
      <c r="D679" s="141" t="str">
        <f>Spelling!C68</f>
        <v>Spellwell DD</v>
      </c>
      <c r="E679" s="140">
        <f>Spelling!D68</f>
        <v>0</v>
      </c>
      <c r="F679" s="140" t="str">
        <f>Spelling!E68</f>
        <v>Rainbow Resource</v>
      </c>
      <c r="G679" s="140" t="str">
        <f>Spelling!F68</f>
        <v>LA - Spelling</v>
      </c>
      <c r="H679" s="320">
        <f>Spelling!G68</f>
        <v>6.45</v>
      </c>
      <c r="I679" s="320">
        <f>Spelling!H68</f>
        <v>7.4174999999999995</v>
      </c>
      <c r="J679" s="320">
        <f>Spelling!I68</f>
        <v>0</v>
      </c>
    </row>
    <row r="680" spans="1:10" ht="14.1" hidden="1" customHeight="1" x14ac:dyDescent="0.2">
      <c r="A680" s="137">
        <f>SLP!$B$3</f>
        <v>0</v>
      </c>
      <c r="B680" s="116">
        <f>Writing!A18</f>
        <v>0</v>
      </c>
      <c r="C680" s="110" t="str">
        <f>Writing!B18</f>
        <v>007011</v>
      </c>
      <c r="D680" s="111" t="str">
        <f>Writing!C18</f>
        <v>Evan-Moor Giant Write Every Day</v>
      </c>
      <c r="E680" s="110" t="str">
        <f>Writing!D18</f>
        <v>1-6</v>
      </c>
      <c r="F680" s="110" t="str">
        <f>Writing!E18</f>
        <v>Rainbow Resource</v>
      </c>
      <c r="G680" s="110" t="str">
        <f>Writing!F18</f>
        <v>LA - Writing</v>
      </c>
      <c r="H680" s="315">
        <f>Writing!G18</f>
        <v>16.95</v>
      </c>
      <c r="I680" s="315">
        <f>Writing!H18</f>
        <v>19.492499999999996</v>
      </c>
      <c r="J680" s="315">
        <f>Writing!I18</f>
        <v>0</v>
      </c>
    </row>
    <row r="681" spans="1:10" ht="14.1" hidden="1" customHeight="1" x14ac:dyDescent="0.2">
      <c r="A681" s="137">
        <f>SLP!$B$3</f>
        <v>0</v>
      </c>
      <c r="B681" s="116">
        <f>Writing!A19</f>
        <v>0</v>
      </c>
      <c r="C681" s="110" t="str">
        <f>Writing!B19</f>
        <v>044441</v>
      </c>
      <c r="D681" s="111" t="str">
        <f>Writing!C19</f>
        <v>Evan-Moor Paragragh Writing</v>
      </c>
      <c r="E681" s="110" t="str">
        <f>Writing!D19</f>
        <v>2-4</v>
      </c>
      <c r="F681" s="110" t="str">
        <f>Writing!E19</f>
        <v>Rainbow Resource</v>
      </c>
      <c r="G681" s="110" t="str">
        <f>Writing!F19</f>
        <v>LA - Writing</v>
      </c>
      <c r="H681" s="315">
        <f>Writing!G19</f>
        <v>11.95</v>
      </c>
      <c r="I681" s="315">
        <f>Writing!H19</f>
        <v>13.742499999999998</v>
      </c>
      <c r="J681" s="315">
        <f>Writing!I19</f>
        <v>0</v>
      </c>
    </row>
    <row r="682" spans="1:10" ht="14.1" hidden="1" customHeight="1" x14ac:dyDescent="0.2">
      <c r="A682" s="137">
        <f>SLP!$B$3</f>
        <v>0</v>
      </c>
      <c r="B682" s="116">
        <f>Writing!A20</f>
        <v>0</v>
      </c>
      <c r="C682" s="110" t="str">
        <f>Writing!B20</f>
        <v>007020</v>
      </c>
      <c r="D682" s="111" t="str">
        <f>Writing!C20</f>
        <v>Evan-Moor How to Write a Story</v>
      </c>
      <c r="E682" s="110" t="str">
        <f>Writing!D20</f>
        <v>3-6</v>
      </c>
      <c r="F682" s="110" t="str">
        <f>Writing!E20</f>
        <v>Rainbow Resource</v>
      </c>
      <c r="G682" s="110" t="str">
        <f>Writing!F20</f>
        <v>LA - Writing</v>
      </c>
      <c r="H682" s="315">
        <f>Writing!G20</f>
        <v>12.5</v>
      </c>
      <c r="I682" s="315">
        <f>Writing!H20</f>
        <v>14.374999999999998</v>
      </c>
      <c r="J682" s="315">
        <f>Writing!I20</f>
        <v>0</v>
      </c>
    </row>
    <row r="683" spans="1:10" ht="14.1" hidden="1" customHeight="1" x14ac:dyDescent="0.2">
      <c r="A683" s="137">
        <f>SLP!$B$3</f>
        <v>0</v>
      </c>
      <c r="B683" s="116">
        <f>Writing!A21</f>
        <v>0</v>
      </c>
      <c r="C683" s="110" t="str">
        <f>Writing!B21</f>
        <v>028574</v>
      </c>
      <c r="D683" s="111" t="str">
        <f>Writing!C21</f>
        <v>Evan-Moor Poetry Patterns &amp; Themes</v>
      </c>
      <c r="E683" s="110" t="str">
        <f>Writing!D21</f>
        <v>3-6</v>
      </c>
      <c r="F683" s="110" t="str">
        <f>Writing!E21</f>
        <v>Rainbow Resource</v>
      </c>
      <c r="G683" s="110" t="str">
        <f>Writing!F21</f>
        <v>LA - Writing</v>
      </c>
      <c r="H683" s="315">
        <f>Writing!G21</f>
        <v>12.5</v>
      </c>
      <c r="I683" s="315">
        <f>Writing!H21</f>
        <v>14.374999999999998</v>
      </c>
      <c r="J683" s="315">
        <f>Writing!I21</f>
        <v>0</v>
      </c>
    </row>
    <row r="684" spans="1:10" ht="14.1" hidden="1" customHeight="1" x14ac:dyDescent="0.2">
      <c r="A684" s="137">
        <f>SLP!$B$3</f>
        <v>0</v>
      </c>
      <c r="B684" s="116">
        <f>Writing!A22</f>
        <v>0</v>
      </c>
      <c r="C684" s="110" t="str">
        <f>Writing!B22</f>
        <v>049252</v>
      </c>
      <c r="D684" s="111" t="str">
        <f>Writing!C22</f>
        <v>Evan-Moor Nonfiction Writing Grade 2</v>
      </c>
      <c r="E684" s="110" t="str">
        <f>Writing!D22</f>
        <v>2</v>
      </c>
      <c r="F684" s="110" t="str">
        <f>Writing!E22</f>
        <v>Rainbow Resource</v>
      </c>
      <c r="G684" s="110" t="str">
        <f>Writing!F22</f>
        <v>LA - Writing</v>
      </c>
      <c r="H684" s="315">
        <f>Writing!G22</f>
        <v>14.55</v>
      </c>
      <c r="I684" s="315">
        <f>Writing!H22</f>
        <v>16.732499999999998</v>
      </c>
      <c r="J684" s="315">
        <f>Writing!I22</f>
        <v>0</v>
      </c>
    </row>
    <row r="685" spans="1:10" ht="14.1" hidden="1" customHeight="1" x14ac:dyDescent="0.2">
      <c r="A685" s="138">
        <f>SLP!$B$3</f>
        <v>0</v>
      </c>
      <c r="B685" s="139">
        <f>Writing!A23</f>
        <v>0</v>
      </c>
      <c r="C685" s="140" t="str">
        <f>Writing!B23</f>
        <v>049253</v>
      </c>
      <c r="D685" s="141" t="str">
        <f>Writing!C23</f>
        <v>Evan-Moor Nonfiction Writing Grade 3</v>
      </c>
      <c r="E685" s="140" t="str">
        <f>Writing!D23</f>
        <v>3</v>
      </c>
      <c r="F685" s="140" t="str">
        <f>Writing!E23</f>
        <v>Rainbow Resource</v>
      </c>
      <c r="G685" s="140" t="str">
        <f>Writing!F23</f>
        <v>LA - Writing</v>
      </c>
      <c r="H685" s="320">
        <f>Writing!G23</f>
        <v>14.55</v>
      </c>
      <c r="I685" s="320">
        <f>Writing!H23</f>
        <v>16.732499999999998</v>
      </c>
      <c r="J685" s="320">
        <f>Writing!I23</f>
        <v>0</v>
      </c>
    </row>
    <row r="686" spans="1:10" ht="14.1" hidden="1" customHeight="1" x14ac:dyDescent="0.2">
      <c r="A686" s="137">
        <f>SLP!$B$3</f>
        <v>0</v>
      </c>
      <c r="B686" s="116">
        <f>Writing!A24</f>
        <v>0</v>
      </c>
      <c r="C686" s="110" t="str">
        <f>Writing!B24</f>
        <v>049254</v>
      </c>
      <c r="D686" s="111" t="str">
        <f>Writing!C24</f>
        <v>Evan-Moor Nonfiction Writing Grade 4</v>
      </c>
      <c r="E686" s="110" t="str">
        <f>Writing!D24</f>
        <v>4</v>
      </c>
      <c r="F686" s="110" t="str">
        <f>Writing!E24</f>
        <v>Rainbow Resource</v>
      </c>
      <c r="G686" s="110" t="str">
        <f>Writing!F24</f>
        <v>LA - Writing</v>
      </c>
      <c r="H686" s="315">
        <f>Writing!G24</f>
        <v>14.55</v>
      </c>
      <c r="I686" s="315">
        <f>Writing!H24</f>
        <v>16.732499999999998</v>
      </c>
      <c r="J686" s="315">
        <f>Writing!I24</f>
        <v>0</v>
      </c>
    </row>
    <row r="687" spans="1:10" ht="14.1" hidden="1" customHeight="1" x14ac:dyDescent="0.2">
      <c r="A687" s="137">
        <f>SLP!$B$3</f>
        <v>0</v>
      </c>
      <c r="B687" s="116">
        <f>Writing!A25</f>
        <v>0</v>
      </c>
      <c r="C687" s="110" t="str">
        <f>Writing!B25</f>
        <v>049255</v>
      </c>
      <c r="D687" s="111" t="str">
        <f>Writing!C25</f>
        <v>Evan-Moor Nonfiction Writing Grade 5</v>
      </c>
      <c r="E687" s="110" t="str">
        <f>Writing!D25</f>
        <v>5</v>
      </c>
      <c r="F687" s="110" t="str">
        <f>Writing!E25</f>
        <v>Rainbow Resource</v>
      </c>
      <c r="G687" s="110" t="str">
        <f>Writing!F25</f>
        <v>LA - Writing</v>
      </c>
      <c r="H687" s="315">
        <f>Writing!G25</f>
        <v>14.55</v>
      </c>
      <c r="I687" s="315">
        <f>Writing!H25</f>
        <v>16.732499999999998</v>
      </c>
      <c r="J687" s="315">
        <f>Writing!I25</f>
        <v>0</v>
      </c>
    </row>
    <row r="688" spans="1:10" ht="14.1" hidden="1" customHeight="1" x14ac:dyDescent="0.2">
      <c r="A688" s="137">
        <f>SLP!$B$3</f>
        <v>0</v>
      </c>
      <c r="B688" s="116">
        <f>Writing!A26</f>
        <v>0</v>
      </c>
      <c r="C688" s="110" t="str">
        <f>Writing!B26</f>
        <v>049256</v>
      </c>
      <c r="D688" s="111" t="str">
        <f>Writing!C26</f>
        <v>Evan-Moor Nonfiction Writing Grade 6</v>
      </c>
      <c r="E688" s="110" t="str">
        <f>Writing!D26</f>
        <v>6-7</v>
      </c>
      <c r="F688" s="110" t="str">
        <f>Writing!E26</f>
        <v>Rainbow Resource</v>
      </c>
      <c r="G688" s="110" t="str">
        <f>Writing!F26</f>
        <v>LA - Writing</v>
      </c>
      <c r="H688" s="315">
        <f>Writing!G26</f>
        <v>14.55</v>
      </c>
      <c r="I688" s="315">
        <f>Writing!H26</f>
        <v>16.732499999999998</v>
      </c>
      <c r="J688" s="315">
        <f>Writing!I26</f>
        <v>0</v>
      </c>
    </row>
    <row r="689" spans="1:10" ht="14.1" hidden="1" customHeight="1" x14ac:dyDescent="0.2">
      <c r="A689" s="137">
        <f>SLP!$B$3</f>
        <v>0</v>
      </c>
      <c r="B689" s="116">
        <f>Writing!A35</f>
        <v>0</v>
      </c>
      <c r="C689" s="110" t="str">
        <f>Writing!B35</f>
        <v>018082</v>
      </c>
      <c r="D689" s="111" t="str">
        <f>Writing!C35</f>
        <v>Grammar and Writing Grade 4-Curtis Hake</v>
      </c>
      <c r="E689" s="110" t="str">
        <f>Writing!D35</f>
        <v>4</v>
      </c>
      <c r="F689" s="110" t="str">
        <f>Writing!E35</f>
        <v>Rainbow Resource</v>
      </c>
      <c r="G689" s="110" t="str">
        <f>Writing!F35</f>
        <v>LA - Writing</v>
      </c>
      <c r="H689" s="315">
        <f>Writing!G35</f>
        <v>64.95</v>
      </c>
      <c r="I689" s="315">
        <f>Writing!H35</f>
        <v>74.692499999999995</v>
      </c>
      <c r="J689" s="315">
        <f>Writing!I35</f>
        <v>0</v>
      </c>
    </row>
    <row r="690" spans="1:10" ht="14.1" hidden="1" customHeight="1" x14ac:dyDescent="0.2">
      <c r="A690" s="137">
        <f>SLP!$B$3</f>
        <v>0</v>
      </c>
      <c r="B690" s="116">
        <f>Writing!A36</f>
        <v>0</v>
      </c>
      <c r="C690" s="110" t="str">
        <f>Writing!B36</f>
        <v>018111</v>
      </c>
      <c r="D690" s="111" t="str">
        <f>Writing!C36</f>
        <v>Grammar and Writing Grade 5-Curtis Hake</v>
      </c>
      <c r="E690" s="110" t="str">
        <f>Writing!D36</f>
        <v>5</v>
      </c>
      <c r="F690" s="110" t="str">
        <f>Writing!E36</f>
        <v>Rainbow Resource</v>
      </c>
      <c r="G690" s="110" t="str">
        <f>Writing!F36</f>
        <v>LA - Writing</v>
      </c>
      <c r="H690" s="315">
        <f>Writing!G36</f>
        <v>64.95</v>
      </c>
      <c r="I690" s="315">
        <f>Writing!H36</f>
        <v>74.692499999999995</v>
      </c>
      <c r="J690" s="315">
        <f>Writing!I36</f>
        <v>0</v>
      </c>
    </row>
    <row r="691" spans="1:10" ht="14.1" hidden="1" customHeight="1" x14ac:dyDescent="0.2">
      <c r="A691" s="137">
        <f>SLP!$B$3</f>
        <v>0</v>
      </c>
      <c r="B691" s="116">
        <f>Writing!A37</f>
        <v>0</v>
      </c>
      <c r="C691" s="110" t="str">
        <f>Writing!B37</f>
        <v>018119</v>
      </c>
      <c r="D691" s="111" t="str">
        <f>Writing!C37</f>
        <v>Grammar and Writing Grade 6-Curtis Hake</v>
      </c>
      <c r="E691" s="110" t="str">
        <f>Writing!D37</f>
        <v>6</v>
      </c>
      <c r="F691" s="110" t="str">
        <f>Writing!E37</f>
        <v>Rainbow Resource</v>
      </c>
      <c r="G691" s="110" t="str">
        <f>Writing!F37</f>
        <v>LA - Writing</v>
      </c>
      <c r="H691" s="315">
        <f>Writing!G37</f>
        <v>64.95</v>
      </c>
      <c r="I691" s="315">
        <f>Writing!H37</f>
        <v>74.692499999999995</v>
      </c>
      <c r="J691" s="315">
        <f>Writing!I37</f>
        <v>0</v>
      </c>
    </row>
    <row r="692" spans="1:10" ht="14.1" hidden="1" customHeight="1" x14ac:dyDescent="0.2">
      <c r="A692" s="138">
        <f>SLP!$B$3</f>
        <v>0</v>
      </c>
      <c r="B692" s="139">
        <f>Writing!A38</f>
        <v>0</v>
      </c>
      <c r="C692" s="140" t="str">
        <f>Writing!B38</f>
        <v>018130</v>
      </c>
      <c r="D692" s="141" t="str">
        <f>Writing!C38</f>
        <v>Grammar and Writing Grade 7-Curtis Hake</v>
      </c>
      <c r="E692" s="140" t="str">
        <f>Writing!D38</f>
        <v>7</v>
      </c>
      <c r="F692" s="140" t="str">
        <f>Writing!E38</f>
        <v>Rainbow Resource</v>
      </c>
      <c r="G692" s="140" t="str">
        <f>Writing!F38</f>
        <v>LA - Writing</v>
      </c>
      <c r="H692" s="320">
        <f>Writing!G38</f>
        <v>64.95</v>
      </c>
      <c r="I692" s="320">
        <f>Writing!H38</f>
        <v>74.692499999999995</v>
      </c>
      <c r="J692" s="320">
        <f>Writing!I38</f>
        <v>0</v>
      </c>
    </row>
    <row r="693" spans="1:10" ht="14.1" hidden="1" customHeight="1" x14ac:dyDescent="0.2">
      <c r="A693" s="137">
        <f>SLP!$B$3</f>
        <v>0</v>
      </c>
      <c r="B693" s="116">
        <f>Writing!A39</f>
        <v>0</v>
      </c>
      <c r="C693" s="110" t="str">
        <f>Writing!B39</f>
        <v>018155</v>
      </c>
      <c r="D693" s="111" t="str">
        <f>Writing!C39</f>
        <v>Grammar and Writing Grade 8-Curtis Hake</v>
      </c>
      <c r="E693" s="110" t="str">
        <f>Writing!D39</f>
        <v>8</v>
      </c>
      <c r="F693" s="110" t="str">
        <f>Writing!E39</f>
        <v>Rainbow Resource</v>
      </c>
      <c r="G693" s="110" t="str">
        <f>Writing!F39</f>
        <v>LA - Writing</v>
      </c>
      <c r="H693" s="315">
        <f>Writing!G39</f>
        <v>64.95</v>
      </c>
      <c r="I693" s="315">
        <f>Writing!H39</f>
        <v>74.692499999999995</v>
      </c>
      <c r="J693" s="315">
        <f>Writing!I39</f>
        <v>0</v>
      </c>
    </row>
    <row r="694" spans="1:10" ht="14.1" hidden="1" customHeight="1" x14ac:dyDescent="0.2">
      <c r="A694" s="137">
        <f>SLP!$B$3</f>
        <v>0</v>
      </c>
      <c r="B694" s="82">
        <f>Writing!A41</f>
        <v>0</v>
      </c>
      <c r="C694" s="81" t="str">
        <f>Writing!B41</f>
        <v>PAOLWP</v>
      </c>
      <c r="D694" s="84" t="str">
        <f>Writing!C41</f>
        <v>Primary Arts of Language- Writing Pkg</v>
      </c>
      <c r="E694" s="81" t="str">
        <f>Writing!D41</f>
        <v>K-1</v>
      </c>
      <c r="F694" s="81" t="str">
        <f>Writing!E41</f>
        <v>Rainbow Resource</v>
      </c>
      <c r="G694" s="81" t="str">
        <f>Writing!F41</f>
        <v>LA - Writing</v>
      </c>
      <c r="H694" s="318">
        <f>Writing!G41</f>
        <v>89</v>
      </c>
      <c r="I694" s="318">
        <f>Writing!H41</f>
        <v>102.35</v>
      </c>
      <c r="J694" s="318">
        <f>Writing!I41</f>
        <v>0</v>
      </c>
    </row>
    <row r="695" spans="1:10" ht="14.1" hidden="1" customHeight="1" x14ac:dyDescent="0.2">
      <c r="A695" s="137">
        <f>SLP!$B$3</f>
        <v>0</v>
      </c>
      <c r="B695" s="82">
        <f>Writing!A43</f>
        <v>0</v>
      </c>
      <c r="C695" s="81" t="str">
        <f>Writing!B43</f>
        <v>026468</v>
      </c>
      <c r="D695" s="84" t="str">
        <f>Writing!C43</f>
        <v>Spectrum Writing K</v>
      </c>
      <c r="E695" s="81" t="str">
        <f>Writing!D43</f>
        <v>K</v>
      </c>
      <c r="F695" s="81" t="str">
        <f>Writing!E43</f>
        <v>Rainbow Resource</v>
      </c>
      <c r="G695" s="81" t="str">
        <f>Writing!F43</f>
        <v>LA - Writing</v>
      </c>
      <c r="H695" s="318">
        <f>Writing!G43</f>
        <v>6.95</v>
      </c>
      <c r="I695" s="318">
        <f>Writing!H43</f>
        <v>7.9924999999999997</v>
      </c>
      <c r="J695" s="318">
        <f>Writing!I43</f>
        <v>0</v>
      </c>
    </row>
    <row r="696" spans="1:10" ht="14.1" hidden="1" customHeight="1" x14ac:dyDescent="0.2">
      <c r="A696" s="137">
        <f>SLP!$B$3</f>
        <v>0</v>
      </c>
      <c r="B696" s="82">
        <f>Writing!A44</f>
        <v>0</v>
      </c>
      <c r="C696" s="81" t="str">
        <f>Writing!B44</f>
        <v>002081</v>
      </c>
      <c r="D696" s="84" t="str">
        <f>Writing!C44</f>
        <v>Spectrum Writing 1</v>
      </c>
      <c r="E696" s="81" t="str">
        <f>Writing!D44</f>
        <v>1</v>
      </c>
      <c r="F696" s="81" t="str">
        <f>Writing!E44</f>
        <v>Rainbow Resource</v>
      </c>
      <c r="G696" s="81" t="str">
        <f>Writing!F44</f>
        <v>LA - Writing</v>
      </c>
      <c r="H696" s="318">
        <f>Writing!G44</f>
        <v>7.95</v>
      </c>
      <c r="I696" s="318">
        <f>Writing!H44</f>
        <v>9.1425000000000001</v>
      </c>
      <c r="J696" s="318">
        <f>Writing!I44</f>
        <v>0</v>
      </c>
    </row>
    <row r="697" spans="1:10" ht="14.1" hidden="1" customHeight="1" x14ac:dyDescent="0.2">
      <c r="A697" s="138">
        <f>SLP!$B$3</f>
        <v>0</v>
      </c>
      <c r="B697" s="147">
        <f>Writing!A45</f>
        <v>0</v>
      </c>
      <c r="C697" s="149" t="str">
        <f>Writing!B45</f>
        <v>002086</v>
      </c>
      <c r="D697" s="151" t="str">
        <f>Writing!C45</f>
        <v>Spectrum Writing 2</v>
      </c>
      <c r="E697" s="149" t="str">
        <f>Writing!D45</f>
        <v>2</v>
      </c>
      <c r="F697" s="149" t="str">
        <f>Writing!E45</f>
        <v>Rainbow Resource</v>
      </c>
      <c r="G697" s="149" t="str">
        <f>Writing!F45</f>
        <v>LA - Writing</v>
      </c>
      <c r="H697" s="322">
        <f>Writing!G45</f>
        <v>7.95</v>
      </c>
      <c r="I697" s="322">
        <f>Writing!H45</f>
        <v>9.1425000000000001</v>
      </c>
      <c r="J697" s="322">
        <f>Writing!I45</f>
        <v>0</v>
      </c>
    </row>
    <row r="698" spans="1:10" ht="14.1" hidden="1" customHeight="1" x14ac:dyDescent="0.2">
      <c r="A698" s="137">
        <f>SLP!$B$3</f>
        <v>0</v>
      </c>
      <c r="B698" s="82">
        <f>Writing!A46</f>
        <v>0</v>
      </c>
      <c r="C698" s="81" t="str">
        <f>Writing!B46</f>
        <v>002093</v>
      </c>
      <c r="D698" s="84" t="str">
        <f>Writing!C46</f>
        <v>Spectrum Writing 3</v>
      </c>
      <c r="E698" s="81" t="str">
        <f>Writing!D46</f>
        <v>3</v>
      </c>
      <c r="F698" s="81" t="str">
        <f>Writing!E46</f>
        <v>Rainbow Resource</v>
      </c>
      <c r="G698" s="81" t="str">
        <f>Writing!F46</f>
        <v>LA - Writing</v>
      </c>
      <c r="H698" s="318">
        <f>Writing!G46</f>
        <v>7.95</v>
      </c>
      <c r="I698" s="318">
        <f>Writing!H46</f>
        <v>9.1425000000000001</v>
      </c>
      <c r="J698" s="318">
        <f>Writing!I46</f>
        <v>0</v>
      </c>
    </row>
    <row r="699" spans="1:10" ht="14.1" hidden="1" customHeight="1" x14ac:dyDescent="0.2">
      <c r="A699" s="137">
        <f>SLP!$B$3</f>
        <v>0</v>
      </c>
      <c r="B699" s="82">
        <f>Writing!A47</f>
        <v>0</v>
      </c>
      <c r="C699" s="81" t="str">
        <f>Writing!B47</f>
        <v>002099</v>
      </c>
      <c r="D699" s="84" t="str">
        <f>Writing!C47</f>
        <v>Spectrum Writing 4</v>
      </c>
      <c r="E699" s="81" t="str">
        <f>Writing!D47</f>
        <v>4</v>
      </c>
      <c r="F699" s="81" t="str">
        <f>Writing!E47</f>
        <v>Rainbow Resource</v>
      </c>
      <c r="G699" s="81" t="str">
        <f>Writing!F47</f>
        <v>LA - Writing</v>
      </c>
      <c r="H699" s="318">
        <f>Writing!G47</f>
        <v>7.95</v>
      </c>
      <c r="I699" s="318">
        <f>Writing!H47</f>
        <v>9.1425000000000001</v>
      </c>
      <c r="J699" s="318">
        <f>Writing!I47</f>
        <v>0</v>
      </c>
    </row>
    <row r="700" spans="1:10" ht="14.1" hidden="1" customHeight="1" x14ac:dyDescent="0.2">
      <c r="A700" s="137">
        <f>SLP!$B$3</f>
        <v>0</v>
      </c>
      <c r="B700" s="82">
        <f>Writing!A48</f>
        <v>0</v>
      </c>
      <c r="C700" s="81" t="str">
        <f>Writing!B48</f>
        <v>002100</v>
      </c>
      <c r="D700" s="84" t="str">
        <f>Writing!C48</f>
        <v>Spectrum Writing 5</v>
      </c>
      <c r="E700" s="81" t="str">
        <f>Writing!D48</f>
        <v>5</v>
      </c>
      <c r="F700" s="81" t="str">
        <f>Writing!E48</f>
        <v>Rainbow Resource</v>
      </c>
      <c r="G700" s="81" t="str">
        <f>Writing!F48</f>
        <v>LA - Writing</v>
      </c>
      <c r="H700" s="318">
        <f>Writing!G48</f>
        <v>7.95</v>
      </c>
      <c r="I700" s="318">
        <f>Writing!H48</f>
        <v>9.1425000000000001</v>
      </c>
      <c r="J700" s="318">
        <f>Writing!I48</f>
        <v>0</v>
      </c>
    </row>
    <row r="701" spans="1:10" ht="14.1" hidden="1" customHeight="1" x14ac:dyDescent="0.2">
      <c r="A701" s="137">
        <f>SLP!$B$3</f>
        <v>0</v>
      </c>
      <c r="B701" s="82">
        <f>Writing!A49</f>
        <v>0</v>
      </c>
      <c r="C701" s="81" t="str">
        <f>Writing!B49</f>
        <v>002102</v>
      </c>
      <c r="D701" s="84" t="str">
        <f>Writing!C49</f>
        <v>Spectrum Writing 6</v>
      </c>
      <c r="E701" s="81" t="str">
        <f>Writing!D49</f>
        <v>6</v>
      </c>
      <c r="F701" s="81" t="str">
        <f>Writing!E49</f>
        <v>Rainbow Resource</v>
      </c>
      <c r="G701" s="81" t="str">
        <f>Writing!F49</f>
        <v>LA - Writing</v>
      </c>
      <c r="H701" s="318">
        <f>Writing!G49</f>
        <v>7.95</v>
      </c>
      <c r="I701" s="318">
        <f>Writing!H49</f>
        <v>9.1425000000000001</v>
      </c>
      <c r="J701" s="318">
        <f>Writing!I49</f>
        <v>0</v>
      </c>
    </row>
    <row r="702" spans="1:10" ht="14.1" hidden="1" customHeight="1" x14ac:dyDescent="0.2">
      <c r="A702" s="137">
        <f>SLP!$B$3</f>
        <v>0</v>
      </c>
      <c r="B702" s="82">
        <f>Writing!A50</f>
        <v>0</v>
      </c>
      <c r="C702" s="81" t="str">
        <f>Writing!B50</f>
        <v>002103</v>
      </c>
      <c r="D702" s="84" t="str">
        <f>Writing!C50</f>
        <v>Spectrum Writing 7</v>
      </c>
      <c r="E702" s="81" t="str">
        <f>Writing!D50</f>
        <v>7</v>
      </c>
      <c r="F702" s="81" t="str">
        <f>Writing!E50</f>
        <v>Rainbow Resource</v>
      </c>
      <c r="G702" s="81" t="str">
        <f>Writing!F50</f>
        <v>LA - Writing</v>
      </c>
      <c r="H702" s="318">
        <f>Writing!G50</f>
        <v>7.95</v>
      </c>
      <c r="I702" s="318">
        <f>Writing!H50</f>
        <v>9.1425000000000001</v>
      </c>
      <c r="J702" s="318">
        <f>Writing!I50</f>
        <v>0</v>
      </c>
    </row>
    <row r="703" spans="1:10" ht="14.1" hidden="1" customHeight="1" x14ac:dyDescent="0.2">
      <c r="A703" s="137">
        <f>SLP!$B$3</f>
        <v>0</v>
      </c>
      <c r="B703" s="82">
        <f>Writing!A51</f>
        <v>0</v>
      </c>
      <c r="C703" s="81" t="str">
        <f>Writing!B51</f>
        <v>002134</v>
      </c>
      <c r="D703" s="84" t="str">
        <f>Writing!C51</f>
        <v>Spectrum Writing 8</v>
      </c>
      <c r="E703" s="81" t="str">
        <f>Writing!D51</f>
        <v>8</v>
      </c>
      <c r="F703" s="81" t="str">
        <f>Writing!E51</f>
        <v>Rainbow Resource</v>
      </c>
      <c r="G703" s="81" t="str">
        <f>Writing!F51</f>
        <v>LA - Writing</v>
      </c>
      <c r="H703" s="318">
        <f>Writing!G51</f>
        <v>7.95</v>
      </c>
      <c r="I703" s="318">
        <f>Writing!H51</f>
        <v>9.1425000000000001</v>
      </c>
      <c r="J703" s="318">
        <f>Writing!I51</f>
        <v>0</v>
      </c>
    </row>
    <row r="704" spans="1:10" ht="14.1" hidden="1" customHeight="1" x14ac:dyDescent="0.2">
      <c r="A704" s="137">
        <f>SLP!$B$3</f>
        <v>0</v>
      </c>
      <c r="B704" s="82">
        <f>Writing!A53</f>
        <v>0</v>
      </c>
      <c r="C704" s="81" t="str">
        <f>Writing!B53</f>
        <v>076751</v>
      </c>
      <c r="D704" s="84" t="str">
        <f>Writing!C53</f>
        <v>IEW  Structure and Style for Students level A (Includes Grammar)</v>
      </c>
      <c r="E704" s="81" t="str">
        <f>Writing!D53</f>
        <v>3-5</v>
      </c>
      <c r="F704" s="81" t="str">
        <f>Writing!E53</f>
        <v>Rainbow Reource</v>
      </c>
      <c r="G704" s="81" t="str">
        <f>Writing!F53</f>
        <v xml:space="preserve">LA - Writing </v>
      </c>
      <c r="H704" s="318">
        <f>Writing!G53</f>
        <v>169</v>
      </c>
      <c r="I704" s="318">
        <f>Writing!H53</f>
        <v>194.35</v>
      </c>
      <c r="J704" s="318">
        <f>Writing!I53</f>
        <v>0</v>
      </c>
    </row>
    <row r="705" spans="1:10" ht="14.1" hidden="1" customHeight="1" x14ac:dyDescent="0.2">
      <c r="A705" s="137">
        <f>SLP!$B$3</f>
        <v>0</v>
      </c>
      <c r="B705" s="82">
        <f>Writing!A54</f>
        <v>0</v>
      </c>
      <c r="C705" s="81" t="str">
        <f>Writing!B54</f>
        <v>076760</v>
      </c>
      <c r="D705" s="84" t="str">
        <f>Writing!C54</f>
        <v>IEW Structure and Style for Students level B (Includes Grammar)</v>
      </c>
      <c r="E705" s="81" t="str">
        <f>Writing!D54</f>
        <v>6-8</v>
      </c>
      <c r="F705" s="81" t="str">
        <f>Writing!E54</f>
        <v>Rainbow Resource</v>
      </c>
      <c r="G705" s="81" t="str">
        <f>Writing!F54</f>
        <v xml:space="preserve">LA - Writing </v>
      </c>
      <c r="H705" s="318">
        <f>Writing!G54</f>
        <v>169</v>
      </c>
      <c r="I705" s="318">
        <f>Writing!H54</f>
        <v>194.35</v>
      </c>
      <c r="J705" s="318">
        <f>Writing!I54</f>
        <v>0</v>
      </c>
    </row>
    <row r="706" spans="1:10" ht="14.1" hidden="1" customHeight="1" x14ac:dyDescent="0.2">
      <c r="A706" s="137">
        <f>SLP!$B$3</f>
        <v>0</v>
      </c>
      <c r="B706" s="82">
        <f>Writing!A55</f>
        <v>0</v>
      </c>
      <c r="C706" s="81" t="str">
        <f>Writing!B55</f>
        <v>076768</v>
      </c>
      <c r="D706" s="84" t="str">
        <f>Writing!C55</f>
        <v>IEW Structure and Style for Students level C (Includes Grammar)</v>
      </c>
      <c r="E706" s="81" t="str">
        <f>Writing!D55</f>
        <v>9-12</v>
      </c>
      <c r="F706" s="81" t="str">
        <f>Writing!E55</f>
        <v>Rainbow Resource</v>
      </c>
      <c r="G706" s="81" t="str">
        <f>Writing!F55</f>
        <v>LA - Writing</v>
      </c>
      <c r="H706" s="318">
        <f>Writing!G55</f>
        <v>169</v>
      </c>
      <c r="I706" s="318">
        <f>Writing!H55</f>
        <v>194.35</v>
      </c>
      <c r="J706" s="318">
        <f>Writing!I55</f>
        <v>0</v>
      </c>
    </row>
    <row r="707" spans="1:10" ht="14.1" hidden="1" customHeight="1" x14ac:dyDescent="0.2">
      <c r="A707" s="137">
        <f>SLP!$B$3</f>
        <v>0</v>
      </c>
      <c r="B707" s="82">
        <f>Writing!A56</f>
        <v>0</v>
      </c>
      <c r="C707" s="81" t="str">
        <f>Writing!B56</f>
        <v>023581</v>
      </c>
      <c r="D707" s="84" t="str">
        <f>Writing!C56</f>
        <v>IEW Ancient History-Based Writing Lessons Student Book</v>
      </c>
      <c r="E707" s="81" t="str">
        <f>Writing!D56</f>
        <v>3-8</v>
      </c>
      <c r="F707" s="81" t="str">
        <f>Writing!E56</f>
        <v>Rainbow Resource</v>
      </c>
      <c r="G707" s="81" t="str">
        <f>Writing!F56</f>
        <v>LA -  Writing</v>
      </c>
      <c r="H707" s="318">
        <f>Writing!G56</f>
        <v>29</v>
      </c>
      <c r="I707" s="318">
        <f>Writing!H56</f>
        <v>33.349999999999994</v>
      </c>
      <c r="J707" s="318">
        <f>Writing!I56</f>
        <v>0</v>
      </c>
    </row>
    <row r="708" spans="1:10" ht="14.1" hidden="1" customHeight="1" x14ac:dyDescent="0.2">
      <c r="A708" s="137">
        <f>SLP!$B$3</f>
        <v>0</v>
      </c>
      <c r="B708" s="82">
        <f>Writing!A57</f>
        <v>0</v>
      </c>
      <c r="C708" s="81" t="str">
        <f>Writing!B57</f>
        <v>033849</v>
      </c>
      <c r="D708" s="84" t="str">
        <f>Writing!C57</f>
        <v>IEW Medieval History-Based Writing Lessons Student Book</v>
      </c>
      <c r="E708" s="81" t="str">
        <f>Writing!D57</f>
        <v>4-8</v>
      </c>
      <c r="F708" s="81" t="str">
        <f>Writing!E57</f>
        <v>Rainbow Resource</v>
      </c>
      <c r="G708" s="81" t="str">
        <f>Writing!F57</f>
        <v>LA - Writing</v>
      </c>
      <c r="H708" s="318">
        <f>Writing!G57</f>
        <v>29</v>
      </c>
      <c r="I708" s="318">
        <f>Writing!H57</f>
        <v>33.349999999999994</v>
      </c>
      <c r="J708" s="318">
        <f>Writing!I57</f>
        <v>0</v>
      </c>
    </row>
    <row r="709" spans="1:10" ht="14.1" hidden="1" customHeight="1" x14ac:dyDescent="0.2">
      <c r="A709" s="137">
        <f>SLP!$B$3</f>
        <v>0</v>
      </c>
      <c r="B709" s="82">
        <f>Writing!A58</f>
        <v>0</v>
      </c>
      <c r="C709" s="81" t="str">
        <f>Writing!B58</f>
        <v>068566</v>
      </c>
      <c r="D709" s="84" t="str">
        <f>Writing!C58</f>
        <v>IEW Modern World History-Based Writing Lessons Student Book</v>
      </c>
      <c r="E709" s="81" t="str">
        <f>Writing!D58</f>
        <v>6-8</v>
      </c>
      <c r="F709" s="81" t="str">
        <f>Writing!E58</f>
        <v>Rainbow Resource</v>
      </c>
      <c r="G709" s="81" t="str">
        <f>Writing!F58</f>
        <v>LA - Writing</v>
      </c>
      <c r="H709" s="318">
        <f>Writing!G58</f>
        <v>29</v>
      </c>
      <c r="I709" s="318">
        <f>Writing!H58</f>
        <v>33.349999999999994</v>
      </c>
      <c r="J709" s="318">
        <f>Writing!I58</f>
        <v>0</v>
      </c>
    </row>
    <row r="710" spans="1:10" ht="14.1" hidden="1" customHeight="1" x14ac:dyDescent="0.2">
      <c r="A710" s="137">
        <f>SLP!$B$3</f>
        <v>0</v>
      </c>
      <c r="B710" s="82">
        <f>Writing!A60</f>
        <v>0</v>
      </c>
      <c r="C710" s="81" t="str">
        <f>Writing!B60</f>
        <v>043283</v>
      </c>
      <c r="D710" s="84" t="str">
        <f>Writing!C60</f>
        <v>WriteShop Primary Book A Activity Set Worksheet Pack</v>
      </c>
      <c r="E710" s="81" t="str">
        <f>Writing!D60</f>
        <v>K-3</v>
      </c>
      <c r="F710" s="81" t="str">
        <f>Writing!E60</f>
        <v>Rainbow Resource</v>
      </c>
      <c r="G710" s="81" t="str">
        <f>Writing!F60</f>
        <v>LA -  Writing</v>
      </c>
      <c r="H710" s="318">
        <f>Writing!G60</f>
        <v>6.95</v>
      </c>
      <c r="I710" s="318">
        <f>Writing!H60</f>
        <v>7.9924999999999997</v>
      </c>
      <c r="J710" s="318">
        <f>Writing!I60</f>
        <v>0</v>
      </c>
    </row>
    <row r="711" spans="1:10" ht="14.1" hidden="1" customHeight="1" x14ac:dyDescent="0.2">
      <c r="A711" s="137">
        <f>SLP!$B$3</f>
        <v>0</v>
      </c>
      <c r="B711" s="82">
        <f>Writing!A61</f>
        <v>0</v>
      </c>
      <c r="C711" s="81" t="str">
        <f>Writing!B61</f>
        <v>043282</v>
      </c>
      <c r="D711" s="84" t="str">
        <f>Writing!C61</f>
        <v xml:space="preserve">WriteShop Primary Book A Teacher's Guide </v>
      </c>
      <c r="E711" s="81" t="str">
        <f>Writing!D61</f>
        <v>K-3</v>
      </c>
      <c r="F711" s="81" t="str">
        <f>Writing!E61</f>
        <v>Rainbow Resource</v>
      </c>
      <c r="G711" s="81" t="str">
        <f>Writing!F61</f>
        <v>LA -  Writing</v>
      </c>
      <c r="H711" s="318">
        <f>Writing!G61</f>
        <v>30.95</v>
      </c>
      <c r="I711" s="318">
        <f>Writing!H61</f>
        <v>35.592499999999994</v>
      </c>
      <c r="J711" s="318">
        <f>Writing!I61</f>
        <v>0</v>
      </c>
    </row>
    <row r="712" spans="1:10" ht="14.1" hidden="1" customHeight="1" x14ac:dyDescent="0.2">
      <c r="A712" s="137">
        <f>SLP!$B$3</f>
        <v>0</v>
      </c>
      <c r="B712" s="82">
        <f>Writing!A62</f>
        <v>0</v>
      </c>
      <c r="C712" s="81" t="str">
        <f>Writing!B62</f>
        <v>043285</v>
      </c>
      <c r="D712" s="84" t="str">
        <f>Writing!C62</f>
        <v>WriteShop Primary Book B Activity Set Worksheet Pack</v>
      </c>
      <c r="E712" s="81" t="str">
        <f>Writing!D62</f>
        <v>1-2</v>
      </c>
      <c r="F712" s="81" t="str">
        <f>Writing!E62</f>
        <v>Rainbow Resource</v>
      </c>
      <c r="G712" s="81" t="str">
        <f>Writing!F62</f>
        <v>LA -  Writing</v>
      </c>
      <c r="H712" s="318">
        <f>Writing!G62</f>
        <v>6.95</v>
      </c>
      <c r="I712" s="318">
        <f>Writing!H62</f>
        <v>7.9924999999999997</v>
      </c>
      <c r="J712" s="318">
        <f>Writing!I62</f>
        <v>0</v>
      </c>
    </row>
    <row r="713" spans="1:10" ht="14.1" hidden="1" customHeight="1" x14ac:dyDescent="0.2">
      <c r="A713" s="137">
        <f>SLP!$B$3</f>
        <v>0</v>
      </c>
      <c r="B713" s="82">
        <f>Writing!A63</f>
        <v>0</v>
      </c>
      <c r="C713" s="81" t="str">
        <f>Writing!B63</f>
        <v>043284</v>
      </c>
      <c r="D713" s="84" t="str">
        <f>Writing!C63</f>
        <v xml:space="preserve">WriteShop Primary Book B Teacher's Guide </v>
      </c>
      <c r="E713" s="81" t="str">
        <f>Writing!D63</f>
        <v>1-2</v>
      </c>
      <c r="F713" s="81" t="str">
        <f>Writing!E63</f>
        <v>Rainbow Resource</v>
      </c>
      <c r="G713" s="81" t="str">
        <f>Writing!F63</f>
        <v>LA -  Writing</v>
      </c>
      <c r="H713" s="318">
        <f>Writing!G63</f>
        <v>36.950000000000003</v>
      </c>
      <c r="I713" s="318">
        <f>Writing!H63</f>
        <v>42.4925</v>
      </c>
      <c r="J713" s="318">
        <f>Writing!I63</f>
        <v>0</v>
      </c>
    </row>
    <row r="714" spans="1:10" ht="14.1" hidden="1" customHeight="1" x14ac:dyDescent="0.2">
      <c r="A714" s="137">
        <f>SLP!$B$3</f>
        <v>0</v>
      </c>
      <c r="B714" s="82">
        <f>Writing!A64</f>
        <v>0</v>
      </c>
      <c r="C714" s="81" t="str">
        <f>Writing!B64</f>
        <v>043287</v>
      </c>
      <c r="D714" s="84" t="str">
        <f>Writing!C64</f>
        <v>WriteShop Primary Book C Activity Set Worksheet Pack</v>
      </c>
      <c r="E714" s="81" t="str">
        <f>Writing!D64</f>
        <v>2-3</v>
      </c>
      <c r="F714" s="81" t="str">
        <f>Writing!E64</f>
        <v>Rainbow Resource</v>
      </c>
      <c r="G714" s="81" t="str">
        <f>Writing!F64</f>
        <v>LA -  Writing</v>
      </c>
      <c r="H714" s="318">
        <f>Writing!G64</f>
        <v>6.95</v>
      </c>
      <c r="I714" s="318">
        <f>Writing!H64</f>
        <v>7.9924999999999997</v>
      </c>
      <c r="J714" s="318">
        <f>Writing!I64</f>
        <v>0</v>
      </c>
    </row>
    <row r="715" spans="1:10" ht="14.1" hidden="1" customHeight="1" x14ac:dyDescent="0.2">
      <c r="A715" s="137">
        <f>SLP!$B$3</f>
        <v>0</v>
      </c>
      <c r="B715" s="82">
        <f>Writing!A65</f>
        <v>0</v>
      </c>
      <c r="C715" s="81" t="str">
        <f>Writing!B65</f>
        <v>043286</v>
      </c>
      <c r="D715" s="84" t="str">
        <f>Writing!C65</f>
        <v xml:space="preserve">WriteShop Primary Book C Teacher's Guide </v>
      </c>
      <c r="E715" s="81" t="str">
        <f>Writing!D65</f>
        <v>2-3</v>
      </c>
      <c r="F715" s="81" t="str">
        <f>Writing!E65</f>
        <v>Rainbow Resource</v>
      </c>
      <c r="G715" s="81" t="str">
        <f>Writing!F65</f>
        <v>LA -  Writing</v>
      </c>
      <c r="H715" s="318">
        <f>Writing!G65</f>
        <v>36.950000000000003</v>
      </c>
      <c r="I715" s="318">
        <f>Writing!H65</f>
        <v>42.4925</v>
      </c>
      <c r="J715" s="318">
        <f>Writing!I65</f>
        <v>0</v>
      </c>
    </row>
    <row r="716" spans="1:10" ht="14.1" hidden="1" customHeight="1" x14ac:dyDescent="0.2">
      <c r="A716" s="137">
        <f>SLP!$B$3</f>
        <v>0</v>
      </c>
      <c r="B716" s="82">
        <f>Writing!A67</f>
        <v>0</v>
      </c>
      <c r="C716" s="81" t="str">
        <f>Writing!B67</f>
        <v>050511</v>
      </c>
      <c r="D716" s="84" t="str">
        <f>Writing!C67</f>
        <v>WriteShop Junior Level D Activity Pack</v>
      </c>
      <c r="E716" s="81" t="str">
        <f>Writing!D67</f>
        <v>3-5</v>
      </c>
      <c r="F716" s="81" t="str">
        <f>Writing!E67</f>
        <v>Rainbow Resource</v>
      </c>
      <c r="G716" s="81" t="str">
        <f>Writing!F67</f>
        <v>LA -  Writing</v>
      </c>
      <c r="H716" s="318">
        <f>Writing!G67</f>
        <v>46.95</v>
      </c>
      <c r="I716" s="318">
        <f>Writing!H67</f>
        <v>53.9925</v>
      </c>
      <c r="J716" s="318">
        <f>Writing!I67</f>
        <v>0</v>
      </c>
    </row>
    <row r="717" spans="1:10" ht="14.1" hidden="1" customHeight="1" x14ac:dyDescent="0.2">
      <c r="A717" s="137">
        <f>SLP!$B$3</f>
        <v>0</v>
      </c>
      <c r="B717" s="82">
        <f>Writing!A68</f>
        <v>0</v>
      </c>
      <c r="C717" s="81" t="str">
        <f>Writing!B68</f>
        <v>050512</v>
      </c>
      <c r="D717" s="84" t="str">
        <f>Writing!C68</f>
        <v>WriteShop Junior Level D Teacher's Guide</v>
      </c>
      <c r="E717" s="81" t="str">
        <f>Writing!D68</f>
        <v>3-5</v>
      </c>
      <c r="F717" s="81" t="str">
        <f>Writing!E68</f>
        <v>Rainbow Resource</v>
      </c>
      <c r="G717" s="81" t="str">
        <f>Writing!F68</f>
        <v>LA -  Writing</v>
      </c>
      <c r="H717" s="318">
        <f>Writing!G68</f>
        <v>46.95</v>
      </c>
      <c r="I717" s="318">
        <f>Writing!H68</f>
        <v>53.9925</v>
      </c>
      <c r="J717" s="318">
        <f>Writing!I68</f>
        <v>0</v>
      </c>
    </row>
    <row r="718" spans="1:10" ht="14.1" hidden="1" customHeight="1" x14ac:dyDescent="0.2">
      <c r="A718" s="137">
        <f>SLP!$B$3</f>
        <v>0</v>
      </c>
      <c r="B718" s="82">
        <f>Writing!A69</f>
        <v>0</v>
      </c>
      <c r="C718" s="81" t="str">
        <f>Writing!B69</f>
        <v>043244</v>
      </c>
      <c r="D718" s="84" t="str">
        <f>Writing!C69</f>
        <v>WriteShop Junior Level D Time-Saver Pack</v>
      </c>
      <c r="E718" s="81" t="str">
        <f>Writing!D69</f>
        <v>3-5</v>
      </c>
      <c r="F718" s="81" t="str">
        <f>Writing!E69</f>
        <v>Rainbow Resource</v>
      </c>
      <c r="G718" s="81" t="str">
        <f>Writing!F69</f>
        <v>LA -  Writing</v>
      </c>
      <c r="H718" s="318">
        <f>Writing!G69</f>
        <v>15.95</v>
      </c>
      <c r="I718" s="318">
        <f>Writing!H69</f>
        <v>18.342499999999998</v>
      </c>
      <c r="J718" s="318">
        <f>Writing!I69</f>
        <v>0</v>
      </c>
    </row>
    <row r="719" spans="1:10" ht="14.1" hidden="1" customHeight="1" x14ac:dyDescent="0.2">
      <c r="A719" s="137">
        <f>SLP!$B$3</f>
        <v>0</v>
      </c>
      <c r="B719" s="82">
        <f>Writing!A70</f>
        <v>0</v>
      </c>
      <c r="C719" s="81" t="str">
        <f>Writing!B70</f>
        <v>059002</v>
      </c>
      <c r="D719" s="84" t="str">
        <f>Writing!C70</f>
        <v>WriteShop Junior Level E Activity Pack</v>
      </c>
      <c r="E719" s="81" t="str">
        <f>Writing!D70</f>
        <v>4-6</v>
      </c>
      <c r="F719" s="81" t="str">
        <f>Writing!E70</f>
        <v>Rainbow Resource</v>
      </c>
      <c r="G719" s="81" t="str">
        <f>Writing!F70</f>
        <v>LA -  Writing</v>
      </c>
      <c r="H719" s="318">
        <f>Writing!G70</f>
        <v>46.95</v>
      </c>
      <c r="I719" s="318">
        <f>Writing!H70</f>
        <v>53.9925</v>
      </c>
      <c r="J719" s="318">
        <f>Writing!I70</f>
        <v>0</v>
      </c>
    </row>
    <row r="720" spans="1:10" ht="14.1" hidden="1" customHeight="1" x14ac:dyDescent="0.2">
      <c r="A720" s="137">
        <f>SLP!$B$3</f>
        <v>0</v>
      </c>
      <c r="B720" s="82">
        <f>Writing!A71</f>
        <v>0</v>
      </c>
      <c r="C720" s="81" t="str">
        <f>Writing!B71</f>
        <v>059003</v>
      </c>
      <c r="D720" s="84" t="str">
        <f>Writing!C71</f>
        <v>WriteShop Junior Level E Teacher's Guide</v>
      </c>
      <c r="E720" s="81" t="str">
        <f>Writing!D71</f>
        <v>4-6</v>
      </c>
      <c r="F720" s="81" t="str">
        <f>Writing!E71</f>
        <v>Rainbow Resource</v>
      </c>
      <c r="G720" s="81" t="str">
        <f>Writing!F71</f>
        <v>LA -  Writing</v>
      </c>
      <c r="H720" s="318">
        <f>Writing!G71</f>
        <v>46.95</v>
      </c>
      <c r="I720" s="318">
        <f>Writing!H71</f>
        <v>53.9925</v>
      </c>
      <c r="J720" s="318">
        <f>Writing!I71</f>
        <v>0</v>
      </c>
    </row>
    <row r="721" spans="1:10" ht="14.1" hidden="1" customHeight="1" x14ac:dyDescent="0.2">
      <c r="A721" s="137">
        <f>SLP!$B$3</f>
        <v>0</v>
      </c>
      <c r="B721" s="82">
        <f>Writing!A72</f>
        <v>0</v>
      </c>
      <c r="C721" s="81" t="str">
        <f>Writing!B72</f>
        <v>059004</v>
      </c>
      <c r="D721" s="84" t="str">
        <f>Writing!C72</f>
        <v>WriteShop Junior Level E Time-Saver Pack</v>
      </c>
      <c r="E721" s="81" t="str">
        <f>Writing!D72</f>
        <v>4-6</v>
      </c>
      <c r="F721" s="81" t="str">
        <f>Writing!E72</f>
        <v>Rainbow Resource</v>
      </c>
      <c r="G721" s="81" t="str">
        <f>Writing!F72</f>
        <v>LA -  Writing</v>
      </c>
      <c r="H721" s="318">
        <f>Writing!G72</f>
        <v>15.95</v>
      </c>
      <c r="I721" s="318">
        <f>Writing!H72</f>
        <v>18.342499999999998</v>
      </c>
      <c r="J721" s="318">
        <f>Writing!I72</f>
        <v>0</v>
      </c>
    </row>
    <row r="722" spans="1:10" ht="14.1" hidden="1" customHeight="1" x14ac:dyDescent="0.2">
      <c r="A722" s="137">
        <f>SLP!$B$3</f>
        <v>0</v>
      </c>
      <c r="B722" s="82">
        <f>Writing!A73</f>
        <v>0</v>
      </c>
      <c r="C722" s="81" t="str">
        <f>Writing!B73</f>
        <v>069764</v>
      </c>
      <c r="D722" s="84" t="str">
        <f>Writing!C73</f>
        <v>WriteShop Junior Level F Activity Pack</v>
      </c>
      <c r="E722" s="81" t="str">
        <f>Writing!D73</f>
        <v>5-7</v>
      </c>
      <c r="F722" s="81" t="str">
        <f>Writing!E73</f>
        <v>Rainbow Resource</v>
      </c>
      <c r="G722" s="81" t="str">
        <f>Writing!F73</f>
        <v>LA -  Writing</v>
      </c>
      <c r="H722" s="318">
        <f>Writing!G73</f>
        <v>47.95</v>
      </c>
      <c r="I722" s="318">
        <f>Writing!H73</f>
        <v>55.142499999999998</v>
      </c>
      <c r="J722" s="318">
        <f>Writing!I73</f>
        <v>0</v>
      </c>
    </row>
    <row r="723" spans="1:10" ht="14.1" hidden="1" customHeight="1" x14ac:dyDescent="0.2">
      <c r="A723" s="137">
        <f>SLP!$B$3</f>
        <v>0</v>
      </c>
      <c r="B723" s="82">
        <f>Writing!A74</f>
        <v>0</v>
      </c>
      <c r="C723" s="81" t="str">
        <f>Writing!B74</f>
        <v>069765</v>
      </c>
      <c r="D723" s="84" t="str">
        <f>Writing!C74</f>
        <v>WriteShop Junior Level F Teacher's Guide</v>
      </c>
      <c r="E723" s="81" t="str">
        <f>Writing!D74</f>
        <v>5-7</v>
      </c>
      <c r="F723" s="81" t="str">
        <f>Writing!E74</f>
        <v>Rainbow Resource</v>
      </c>
      <c r="G723" s="81" t="str">
        <f>Writing!F74</f>
        <v>LA -  Writing</v>
      </c>
      <c r="H723" s="318">
        <f>Writing!G74</f>
        <v>47.95</v>
      </c>
      <c r="I723" s="318">
        <f>Writing!H74</f>
        <v>55.142499999999998</v>
      </c>
      <c r="J723" s="318">
        <f>Writing!I74</f>
        <v>0</v>
      </c>
    </row>
    <row r="724" spans="1:10" ht="14.1" hidden="1" customHeight="1" x14ac:dyDescent="0.2">
      <c r="A724" s="137">
        <f>SLP!$B$3</f>
        <v>0</v>
      </c>
      <c r="B724" s="82">
        <f>Writing!A75</f>
        <v>0</v>
      </c>
      <c r="C724" s="81" t="str">
        <f>Writing!B75</f>
        <v>069766</v>
      </c>
      <c r="D724" s="84" t="str">
        <f>Writing!C75</f>
        <v>WriteShop Junior Level F Time-Saver Pack</v>
      </c>
      <c r="E724" s="81" t="str">
        <f>Writing!D75</f>
        <v>5-7</v>
      </c>
      <c r="F724" s="81" t="str">
        <f>Writing!E75</f>
        <v>Rainbow Resource</v>
      </c>
      <c r="G724" s="81" t="str">
        <f>Writing!F75</f>
        <v>LA -  Writing</v>
      </c>
      <c r="H724" s="318">
        <f>Writing!G75</f>
        <v>15.95</v>
      </c>
      <c r="I724" s="318">
        <f>Writing!H75</f>
        <v>18.342499999999998</v>
      </c>
      <c r="J724" s="318">
        <f>Writing!I75</f>
        <v>0</v>
      </c>
    </row>
    <row r="725" spans="1:10" ht="14.1" hidden="1" customHeight="1" x14ac:dyDescent="0.2">
      <c r="A725" s="137">
        <f>SLP!$B$3</f>
        <v>0</v>
      </c>
      <c r="B725" s="82">
        <f>Writing!A77</f>
        <v>0</v>
      </c>
      <c r="C725" s="81" t="str">
        <f>Writing!B77</f>
        <v>005181</v>
      </c>
      <c r="D725" s="84" t="str">
        <f>Writing!C77</f>
        <v>Writing Strands 1 Book and CD</v>
      </c>
      <c r="E725" s="81" t="str">
        <f>Writing!D77</f>
        <v>1</v>
      </c>
      <c r="F725" s="81" t="str">
        <f>Writing!E77</f>
        <v>Rainbow Resource</v>
      </c>
      <c r="G725" s="81" t="str">
        <f>Writing!F77</f>
        <v>LA - Writing</v>
      </c>
      <c r="H725" s="318">
        <f>Writing!G77</f>
        <v>13.95</v>
      </c>
      <c r="I725" s="318">
        <f>Writing!H77</f>
        <v>16.042499999999997</v>
      </c>
      <c r="J725" s="318">
        <f>Writing!I77</f>
        <v>0</v>
      </c>
    </row>
    <row r="726" spans="1:10" ht="14.1" hidden="1" customHeight="1" x14ac:dyDescent="0.2">
      <c r="A726" s="137">
        <f>SLP!$B$3</f>
        <v>0</v>
      </c>
      <c r="B726" s="82">
        <f>Writing!A79</f>
        <v>0</v>
      </c>
      <c r="C726" s="81" t="str">
        <f>Writing!B79</f>
        <v>042779</v>
      </c>
      <c r="D726" s="84" t="str">
        <f>Writing!C79</f>
        <v>Writing with Ease L1 wkbk</v>
      </c>
      <c r="E726" s="81" t="str">
        <f>Writing!D79</f>
        <v>K-3</v>
      </c>
      <c r="F726" s="81" t="str">
        <f>Writing!E79</f>
        <v>Rainbow Resource</v>
      </c>
      <c r="G726" s="81" t="str">
        <f>Writing!F79</f>
        <v>LA - Writing</v>
      </c>
      <c r="H726" s="318">
        <f>Writing!G79</f>
        <v>22.95</v>
      </c>
      <c r="I726" s="318">
        <f>Writing!H79</f>
        <v>26.392499999999998</v>
      </c>
      <c r="J726" s="318">
        <f>Writing!I79</f>
        <v>0</v>
      </c>
    </row>
    <row r="727" spans="1:10" ht="14.1" hidden="1" customHeight="1" x14ac:dyDescent="0.2">
      <c r="A727" s="137">
        <f>SLP!$B$3</f>
        <v>0</v>
      </c>
      <c r="B727" s="82">
        <f>Writing!A80</f>
        <v>0</v>
      </c>
      <c r="C727" s="81" t="str">
        <f>Writing!B80</f>
        <v>042780</v>
      </c>
      <c r="D727" s="84" t="str">
        <f>Writing!C80</f>
        <v>Writing with Ease L2 wkbk</v>
      </c>
      <c r="E727" s="81" t="str">
        <f>Writing!D80</f>
        <v>K-3</v>
      </c>
      <c r="F727" s="81" t="str">
        <f>Writing!E80</f>
        <v>Rainbow Resource</v>
      </c>
      <c r="G727" s="81" t="str">
        <f>Writing!F80</f>
        <v>LA - Writing</v>
      </c>
      <c r="H727" s="318">
        <f>Writing!G80</f>
        <v>22.95</v>
      </c>
      <c r="I727" s="318">
        <f>Writing!H80</f>
        <v>26.392499999999998</v>
      </c>
      <c r="J727" s="318">
        <f>Writing!I80</f>
        <v>0</v>
      </c>
    </row>
    <row r="728" spans="1:10" ht="14.1" hidden="1" customHeight="1" x14ac:dyDescent="0.2">
      <c r="A728" s="137">
        <f>SLP!$B$3</f>
        <v>0</v>
      </c>
      <c r="B728" s="82">
        <f>Writing!A81</f>
        <v>0</v>
      </c>
      <c r="C728" s="81" t="str">
        <f>Writing!B81</f>
        <v>019745</v>
      </c>
      <c r="D728" s="84" t="str">
        <f>Writing!C81</f>
        <v>Writing with Ease L3 wkbk</v>
      </c>
      <c r="E728" s="81" t="str">
        <f>Writing!D81</f>
        <v>4-5</v>
      </c>
      <c r="F728" s="81" t="str">
        <f>Writing!E81</f>
        <v>Rainbow Resource</v>
      </c>
      <c r="G728" s="81" t="str">
        <f>Writing!F81</f>
        <v>LA - Writing</v>
      </c>
      <c r="H728" s="318">
        <f>Writing!G81</f>
        <v>23.95</v>
      </c>
      <c r="I728" s="318">
        <f>Writing!H81</f>
        <v>27.542499999999997</v>
      </c>
      <c r="J728" s="318">
        <f>Writing!I81</f>
        <v>0</v>
      </c>
    </row>
    <row r="729" spans="1:10" ht="14.1" hidden="1" customHeight="1" x14ac:dyDescent="0.2">
      <c r="A729" s="137">
        <f>SLP!$B$3</f>
        <v>0</v>
      </c>
      <c r="B729" s="82">
        <f>Writing!A82</f>
        <v>0</v>
      </c>
      <c r="C729" s="81" t="str">
        <f>Writing!B82</f>
        <v>016506</v>
      </c>
      <c r="D729" s="84" t="str">
        <f>Writing!C82</f>
        <v>Writing with Ease L4 wkbk</v>
      </c>
      <c r="E729" s="81" t="str">
        <f>Writing!D82</f>
        <v>4-5</v>
      </c>
      <c r="F729" s="81" t="str">
        <f>Writing!E82</f>
        <v>Rainbow Resource</v>
      </c>
      <c r="G729" s="81" t="str">
        <f>Writing!F82</f>
        <v>LA - Writing</v>
      </c>
      <c r="H729" s="318">
        <f>Writing!G82</f>
        <v>23.95</v>
      </c>
      <c r="I729" s="318">
        <f>Writing!H82</f>
        <v>27.542499999999997</v>
      </c>
      <c r="J729" s="318">
        <f>Writing!I82</f>
        <v>0</v>
      </c>
    </row>
    <row r="730" spans="1:10" ht="14.1" hidden="1" customHeight="1" x14ac:dyDescent="0.2">
      <c r="A730" s="138">
        <f>SLP!$B$3</f>
        <v>0</v>
      </c>
      <c r="B730" s="147">
        <f>Writing!A83</f>
        <v>0</v>
      </c>
      <c r="C730" s="149" t="str">
        <f>Writing!B83</f>
        <v>050488</v>
      </c>
      <c r="D730" s="151" t="str">
        <f>Writing!C83</f>
        <v>Writing with Skill L1 Instructor Guide</v>
      </c>
      <c r="E730" s="149" t="str">
        <f>Writing!D83</f>
        <v>5-8</v>
      </c>
      <c r="F730" s="149" t="str">
        <f>Writing!E83</f>
        <v>Rainbow Resource</v>
      </c>
      <c r="G730" s="149" t="str">
        <f>Writing!F83</f>
        <v>LA - Writing</v>
      </c>
      <c r="H730" s="322">
        <f>Writing!G83</f>
        <v>21.95</v>
      </c>
      <c r="I730" s="322">
        <f>Writing!H83</f>
        <v>25.242499999999996</v>
      </c>
      <c r="J730" s="322">
        <f>Writing!I83</f>
        <v>0</v>
      </c>
    </row>
    <row r="731" spans="1:10" ht="14.1" hidden="1" customHeight="1" x14ac:dyDescent="0.2">
      <c r="A731" s="137">
        <f>SLP!$B$3</f>
        <v>0</v>
      </c>
      <c r="B731" s="82">
        <f>Writing!A84</f>
        <v>0</v>
      </c>
      <c r="C731" s="81" t="str">
        <f>Writing!B84</f>
        <v>050489</v>
      </c>
      <c r="D731" s="84" t="str">
        <f>Writing!C84</f>
        <v>Writing with Skill L1 wkbk</v>
      </c>
      <c r="E731" s="81" t="str">
        <f>Writing!D84</f>
        <v>5-8</v>
      </c>
      <c r="F731" s="81" t="str">
        <f>Writing!E84</f>
        <v>Rainbow Resource</v>
      </c>
      <c r="G731" s="81" t="str">
        <f>Writing!F84</f>
        <v>LA - Writing</v>
      </c>
      <c r="H731" s="318">
        <f>Writing!G84</f>
        <v>18.95</v>
      </c>
      <c r="I731" s="318">
        <f>Writing!H84</f>
        <v>21.792499999999997</v>
      </c>
      <c r="J731" s="318">
        <f>Writing!I84</f>
        <v>0</v>
      </c>
    </row>
    <row r="732" spans="1:10" ht="14.1" hidden="1" customHeight="1" x14ac:dyDescent="0.2">
      <c r="A732" s="137">
        <f>SLP!$B$3</f>
        <v>0</v>
      </c>
      <c r="B732" s="82">
        <f>Writing!A85</f>
        <v>0</v>
      </c>
      <c r="C732" s="81" t="str">
        <f>Writing!B85</f>
        <v>029598</v>
      </c>
      <c r="D732" s="84" t="str">
        <f>Writing!C85</f>
        <v>Writing with Skill L2 Instructor Guide</v>
      </c>
      <c r="E732" s="81" t="str">
        <f>Writing!D85</f>
        <v>6-8</v>
      </c>
      <c r="F732" s="81" t="str">
        <f>Writing!E85</f>
        <v>Rainbow Resource</v>
      </c>
      <c r="G732" s="81" t="str">
        <f>Writing!F85</f>
        <v>LA - Writing</v>
      </c>
      <c r="H732" s="318">
        <f>Writing!G85</f>
        <v>22.95</v>
      </c>
      <c r="I732" s="318">
        <f>Writing!H85</f>
        <v>26.392499999999998</v>
      </c>
      <c r="J732" s="318">
        <f>Writing!I85</f>
        <v>0</v>
      </c>
    </row>
    <row r="733" spans="1:10" ht="14.1" hidden="1" customHeight="1" x14ac:dyDescent="0.2">
      <c r="A733" s="137">
        <f>SLP!$B$3</f>
        <v>0</v>
      </c>
      <c r="B733" s="82">
        <f>Writing!A86</f>
        <v>0</v>
      </c>
      <c r="C733" s="81" t="str">
        <f>Writing!B86</f>
        <v>029601</v>
      </c>
      <c r="D733" s="84" t="str">
        <f>Writing!C86</f>
        <v>Writing with Skill L2 wkbk</v>
      </c>
      <c r="E733" s="81" t="str">
        <f>Writing!D86</f>
        <v>6-8</v>
      </c>
      <c r="F733" s="81" t="str">
        <f>Writing!E86</f>
        <v>Rainbow Resource</v>
      </c>
      <c r="G733" s="81" t="str">
        <f>Writing!F86</f>
        <v>LA - Writing</v>
      </c>
      <c r="H733" s="318">
        <f>Writing!G86</f>
        <v>19.75</v>
      </c>
      <c r="I733" s="318">
        <f>Writing!H86</f>
        <v>22.712499999999999</v>
      </c>
      <c r="J733" s="318">
        <f>Writing!I86</f>
        <v>0</v>
      </c>
    </row>
    <row r="734" spans="1:10" ht="14.1" hidden="1" customHeight="1" x14ac:dyDescent="0.2">
      <c r="A734" s="137">
        <f>SLP!$B$3</f>
        <v>0</v>
      </c>
      <c r="B734" s="82">
        <f>Writing!A87</f>
        <v>0</v>
      </c>
      <c r="C734" s="81" t="str">
        <f>Writing!B87</f>
        <v>008514</v>
      </c>
      <c r="D734" s="84" t="str">
        <f>Writing!C87</f>
        <v>Writing with Skill L3 Instructor Guide</v>
      </c>
      <c r="E734" s="81" t="str">
        <f>Writing!D87</f>
        <v>7-10</v>
      </c>
      <c r="F734" s="81" t="str">
        <f>Writing!E87</f>
        <v>Rainbow Resource</v>
      </c>
      <c r="G734" s="81" t="str">
        <f>Writing!F87</f>
        <v>LA - Writing</v>
      </c>
      <c r="H734" s="318">
        <f>Writing!G87</f>
        <v>22.95</v>
      </c>
      <c r="I734" s="318">
        <f>Writing!H87</f>
        <v>26.392499999999998</v>
      </c>
      <c r="J734" s="318">
        <f>Writing!I87</f>
        <v>0</v>
      </c>
    </row>
    <row r="735" spans="1:10" ht="14.1" hidden="1" customHeight="1" x14ac:dyDescent="0.2">
      <c r="A735" s="137">
        <f>SLP!$B$3</f>
        <v>0</v>
      </c>
      <c r="B735" s="82">
        <f>Writing!A88</f>
        <v>0</v>
      </c>
      <c r="C735" s="81" t="str">
        <f>Writing!B88</f>
        <v>008535</v>
      </c>
      <c r="D735" s="84" t="str">
        <f>Writing!C88</f>
        <v>Writing with Skill L3 wkbk</v>
      </c>
      <c r="E735" s="81" t="str">
        <f>Writing!D88</f>
        <v>7-10</v>
      </c>
      <c r="F735" s="81" t="str">
        <f>Writing!E88</f>
        <v>Rainbow Resource</v>
      </c>
      <c r="G735" s="81" t="str">
        <f>Writing!F88</f>
        <v>LA - Writing</v>
      </c>
      <c r="H735" s="318">
        <f>Writing!G88</f>
        <v>19.75</v>
      </c>
      <c r="I735" s="318">
        <f>Writing!H88</f>
        <v>22.712499999999999</v>
      </c>
      <c r="J735" s="318">
        <f>Writing!I88</f>
        <v>0</v>
      </c>
    </row>
    <row r="736" spans="1:10" ht="14.1" hidden="1" customHeight="1" x14ac:dyDescent="0.2">
      <c r="A736" s="137">
        <f>SLP!$B$3</f>
        <v>0</v>
      </c>
      <c r="B736" s="82">
        <f>Handwriting!A18</f>
        <v>0</v>
      </c>
      <c r="C736" s="81" t="str">
        <f>Handwriting!B18</f>
        <v>013119</v>
      </c>
      <c r="D736" s="84" t="str">
        <f>Handwriting!C18</f>
        <v>Evan-Moor Daily Handwriting Practice- Traditional Manuscript</v>
      </c>
      <c r="E736" s="81" t="str">
        <f>Handwriting!D18</f>
        <v>K-2</v>
      </c>
      <c r="F736" s="81" t="str">
        <f>Handwriting!E18</f>
        <v>Rainbow Resource</v>
      </c>
      <c r="G736" s="81" t="str">
        <f>Handwriting!F18</f>
        <v>LA - Handwriting</v>
      </c>
      <c r="H736" s="318">
        <f>Handwriting!G18</f>
        <v>14.45</v>
      </c>
      <c r="I736" s="318">
        <f>Handwriting!H18</f>
        <v>16.617499999999996</v>
      </c>
      <c r="J736" s="318">
        <f>Handwriting!I18</f>
        <v>0</v>
      </c>
    </row>
    <row r="737" spans="1:10" ht="14.1" hidden="1" customHeight="1" x14ac:dyDescent="0.2">
      <c r="A737" s="137">
        <f>SLP!$B$3</f>
        <v>0</v>
      </c>
      <c r="B737" s="82">
        <f>Handwriting!A19</f>
        <v>0</v>
      </c>
      <c r="C737" s="81" t="str">
        <f>Handwriting!B19</f>
        <v>013118</v>
      </c>
      <c r="D737" s="84" t="str">
        <f>Handwriting!C19</f>
        <v>Evan-Moor Daily Handwriting Practice- Traditional Cursive</v>
      </c>
      <c r="E737" s="81" t="str">
        <f>Handwriting!D19</f>
        <v>3-6</v>
      </c>
      <c r="F737" s="81" t="str">
        <f>Handwriting!E19</f>
        <v>Rainbow Resource</v>
      </c>
      <c r="G737" s="81" t="str">
        <f>Handwriting!F19</f>
        <v>LA - Handwriting</v>
      </c>
      <c r="H737" s="318">
        <f>Handwriting!G19</f>
        <v>14.45</v>
      </c>
      <c r="I737" s="318">
        <f>Handwriting!H19</f>
        <v>16.617499999999996</v>
      </c>
      <c r="J737" s="318">
        <f>Handwriting!I19</f>
        <v>0</v>
      </c>
    </row>
    <row r="738" spans="1:10" ht="14.1" hidden="1" customHeight="1" x14ac:dyDescent="0.2">
      <c r="A738" s="137">
        <f>SLP!$B$3</f>
        <v>0</v>
      </c>
      <c r="B738" s="82">
        <f>Handwriting!A21</f>
        <v>0</v>
      </c>
      <c r="C738" s="81" t="str">
        <f>Handwriting!B21</f>
        <v>036217</v>
      </c>
      <c r="D738" s="84" t="str">
        <f>Handwriting!C21</f>
        <v>Spectrum Handwriting- Manuscript</v>
      </c>
      <c r="E738" s="81" t="str">
        <f>Handwriting!D21</f>
        <v>K-5</v>
      </c>
      <c r="F738" s="81" t="str">
        <f>Handwriting!E21</f>
        <v>Rainbow Resource</v>
      </c>
      <c r="G738" s="81" t="str">
        <f>Handwriting!F21</f>
        <v>LA - Handwriting</v>
      </c>
      <c r="H738" s="318">
        <f>Handwriting!G21</f>
        <v>5.95</v>
      </c>
      <c r="I738" s="318">
        <f>Handwriting!H21</f>
        <v>6.8424999999999994</v>
      </c>
      <c r="J738" s="318">
        <f>Handwriting!I21</f>
        <v>0</v>
      </c>
    </row>
    <row r="739" spans="1:10" ht="14.1" hidden="1" customHeight="1" x14ac:dyDescent="0.2">
      <c r="A739" s="137">
        <f>SLP!$B$3</f>
        <v>0</v>
      </c>
      <c r="B739" s="82">
        <f>Handwriting!A22</f>
        <v>0</v>
      </c>
      <c r="C739" s="81" t="str">
        <f>Handwriting!B22</f>
        <v>036216</v>
      </c>
      <c r="D739" s="84" t="str">
        <f>Handwriting!C22</f>
        <v>Spectrum Handwriting- Cursive</v>
      </c>
      <c r="E739" s="81" t="str">
        <f>Handwriting!D22</f>
        <v>K-5</v>
      </c>
      <c r="F739" s="81" t="str">
        <f>Handwriting!E22</f>
        <v>Rainbow Resource</v>
      </c>
      <c r="G739" s="81" t="str">
        <f>Handwriting!F22</f>
        <v>LA - Handwriting</v>
      </c>
      <c r="H739" s="318">
        <f>Handwriting!G22</f>
        <v>5.95</v>
      </c>
      <c r="I739" s="318">
        <f>Handwriting!H22</f>
        <v>6.8424999999999994</v>
      </c>
      <c r="J739" s="318">
        <f>Handwriting!I22</f>
        <v>0</v>
      </c>
    </row>
    <row r="740" spans="1:10" ht="14.1" hidden="1" customHeight="1" x14ac:dyDescent="0.2">
      <c r="A740" s="137">
        <f>SLP!$B$3</f>
        <v>0</v>
      </c>
      <c r="B740" s="82">
        <f>'Sight Words'!A6</f>
        <v>0</v>
      </c>
      <c r="C740" s="81" t="str">
        <f>'Sight Words'!B6</f>
        <v>020809</v>
      </c>
      <c r="D740" s="84" t="str">
        <f>'Sight Words'!C6</f>
        <v>Ready, Set, Learn Sight Words</v>
      </c>
      <c r="E740" s="81" t="str">
        <f>'Sight Words'!D6</f>
        <v>K-1</v>
      </c>
      <c r="F740" s="81" t="str">
        <f>'Sight Words'!E6</f>
        <v>Rainbow Resource</v>
      </c>
      <c r="G740" s="81" t="str">
        <f>'Sight Words'!F6</f>
        <v>LA - Sight Words</v>
      </c>
      <c r="H740" s="318">
        <f>'Sight Words'!G6</f>
        <v>2.95</v>
      </c>
      <c r="I740" s="318">
        <f>'Sight Words'!H6</f>
        <v>3.3925000000000001</v>
      </c>
      <c r="J740" s="318">
        <f>'Sight Words'!I6</f>
        <v>0</v>
      </c>
    </row>
    <row r="741" spans="1:10" ht="14.1" hidden="1" customHeight="1" x14ac:dyDescent="0.2">
      <c r="A741" s="137">
        <f>SLP!$B$3</f>
        <v>0</v>
      </c>
      <c r="B741" s="82">
        <f>'Sight Words'!A8</f>
        <v>0</v>
      </c>
      <c r="C741" s="81" t="str">
        <f>'Sight Words'!B8</f>
        <v>040302</v>
      </c>
      <c r="D741" s="84" t="str">
        <f>'Sight Words'!C8</f>
        <v>Scholastic Success With Sight Words</v>
      </c>
      <c r="E741" s="81" t="str">
        <f>'Sight Words'!D8</f>
        <v>K-2</v>
      </c>
      <c r="F741" s="81" t="str">
        <f>'Sight Words'!E8</f>
        <v>Rainbow Resource</v>
      </c>
      <c r="G741" s="81" t="str">
        <f>'Sight Words'!F8</f>
        <v>LA - Sight Words</v>
      </c>
      <c r="H741" s="318">
        <f>'Sight Words'!G8</f>
        <v>4.95</v>
      </c>
      <c r="I741" s="318">
        <f>'Sight Words'!H8</f>
        <v>5.6924999999999999</v>
      </c>
      <c r="J741" s="318">
        <f>'Sight Words'!I8</f>
        <v>0</v>
      </c>
    </row>
    <row r="742" spans="1:10" ht="14.1" hidden="1" customHeight="1" x14ac:dyDescent="0.2">
      <c r="A742" s="137">
        <f>SLP!$B$3</f>
        <v>0</v>
      </c>
      <c r="B742" s="82">
        <f>'Sight Words'!A10</f>
        <v>0</v>
      </c>
      <c r="C742" s="81" t="str">
        <f>'Sight Words'!B10</f>
        <v>001876</v>
      </c>
      <c r="D742" s="84" t="str">
        <f>'Sight Words'!C10</f>
        <v>Spectrum Sight Words K</v>
      </c>
      <c r="E742" s="81" t="str">
        <f>'Sight Words'!D10</f>
        <v>K</v>
      </c>
      <c r="F742" s="81" t="str">
        <f>'Sight Words'!E10</f>
        <v>Rainbow Resource</v>
      </c>
      <c r="G742" s="81" t="str">
        <f>'Sight Words'!F10</f>
        <v>LA - Sight Words</v>
      </c>
      <c r="H742" s="318">
        <f>'Sight Words'!G10</f>
        <v>7.95</v>
      </c>
      <c r="I742" s="318">
        <f>'Sight Words'!H10</f>
        <v>9.1425000000000001</v>
      </c>
      <c r="J742" s="318">
        <f>'Sight Words'!I10</f>
        <v>0</v>
      </c>
    </row>
    <row r="743" spans="1:10" ht="14.1" hidden="1" customHeight="1" x14ac:dyDescent="0.2">
      <c r="A743" s="137">
        <f>SLP!$B$3</f>
        <v>0</v>
      </c>
      <c r="B743" s="82">
        <f>'Sight Words'!A11</f>
        <v>0</v>
      </c>
      <c r="C743" s="81" t="str">
        <f>'Sight Words'!B11</f>
        <v>001872</v>
      </c>
      <c r="D743" s="84" t="str">
        <f>'Sight Words'!C11</f>
        <v>Spectrum Sight Words Grade 1</v>
      </c>
      <c r="E743" s="81" t="str">
        <f>'Sight Words'!D11</f>
        <v>1</v>
      </c>
      <c r="F743" s="81" t="str">
        <f>'Sight Words'!E11</f>
        <v>Rainbow Resource</v>
      </c>
      <c r="G743" s="81" t="str">
        <f>'Sight Words'!F11</f>
        <v>LA - Sight Words</v>
      </c>
      <c r="H743" s="318">
        <f>'Sight Words'!G11</f>
        <v>7.95</v>
      </c>
      <c r="I743" s="318">
        <f>'Sight Words'!H11</f>
        <v>9.1425000000000001</v>
      </c>
      <c r="J743" s="318">
        <f>'Sight Words'!I11</f>
        <v>0</v>
      </c>
    </row>
    <row r="744" spans="1:10" ht="14.1" hidden="1" customHeight="1" x14ac:dyDescent="0.2">
      <c r="A744" s="137">
        <f>SLP!$B$3</f>
        <v>0</v>
      </c>
      <c r="B744" s="82">
        <f>'Reading Instruction'!A4</f>
        <v>0</v>
      </c>
      <c r="C744" s="81" t="str">
        <f>'Reading Instruction'!B4</f>
        <v>050469</v>
      </c>
      <c r="D744" s="84" t="str">
        <f>'Reading Instruction'!C4</f>
        <v>All About Reading Basic Interactive Kit</v>
      </c>
      <c r="E744" s="81" t="str">
        <f>'Reading Instruction'!D4</f>
        <v>all</v>
      </c>
      <c r="F744" s="81" t="str">
        <f>'Reading Instruction'!E4</f>
        <v>Rainbow Resource</v>
      </c>
      <c r="G744" s="81" t="str">
        <f>'Reading Instruction'!F4</f>
        <v>LA - Reading</v>
      </c>
      <c r="H744" s="318">
        <f>'Reading Instruction'!G4</f>
        <v>21.85</v>
      </c>
      <c r="I744" s="318">
        <f>'Reading Instruction'!H4</f>
        <v>25.127500000000001</v>
      </c>
      <c r="J744" s="318">
        <f>'Reading Instruction'!I4</f>
        <v>0</v>
      </c>
    </row>
    <row r="745" spans="1:10" ht="14.1" hidden="1" customHeight="1" x14ac:dyDescent="0.2">
      <c r="A745" s="137">
        <f>SLP!$B$3</f>
        <v>0</v>
      </c>
      <c r="B745" s="82">
        <f>'Reading Instruction'!A5</f>
        <v>0</v>
      </c>
      <c r="C745" s="81" t="str">
        <f>'Reading Instruction'!B5</f>
        <v>066253</v>
      </c>
      <c r="D745" s="84" t="str">
        <f>'Reading Instruction'!C5</f>
        <v>All About Reading Level 1 Materials - Color Edition</v>
      </c>
      <c r="E745" s="81" t="str">
        <f>'Reading Instruction'!D5</f>
        <v>1</v>
      </c>
      <c r="F745" s="81" t="str">
        <f>'Reading Instruction'!E5</f>
        <v>Rainbow Resource</v>
      </c>
      <c r="G745" s="81" t="str">
        <f>'Reading Instruction'!F5</f>
        <v>LA - Reading</v>
      </c>
      <c r="H745" s="318">
        <f>'Reading Instruction'!G5</f>
        <v>134.94999999999999</v>
      </c>
      <c r="I745" s="318">
        <f>'Reading Instruction'!H5</f>
        <v>155.19249999999997</v>
      </c>
      <c r="J745" s="318">
        <f>'Reading Instruction'!I5</f>
        <v>0</v>
      </c>
    </row>
    <row r="746" spans="1:10" ht="14.1" hidden="1" customHeight="1" x14ac:dyDescent="0.2">
      <c r="A746" s="137">
        <f>SLP!$B$3</f>
        <v>0</v>
      </c>
      <c r="B746" s="82">
        <f>'Reading Instruction'!A6</f>
        <v>0</v>
      </c>
      <c r="C746" s="81" t="str">
        <f>'Reading Instruction'!B6</f>
        <v>066254</v>
      </c>
      <c r="D746" s="84" t="str">
        <f>'Reading Instruction'!C6</f>
        <v>All About Reading Level 1 Student Packet - Color Edition</v>
      </c>
      <c r="E746" s="81">
        <f>'Reading Instruction'!D6</f>
        <v>1</v>
      </c>
      <c r="F746" s="81" t="str">
        <f>'Reading Instruction'!E6</f>
        <v>Rainbow Resource</v>
      </c>
      <c r="G746" s="81" t="str">
        <f>'Reading Instruction'!F6</f>
        <v>LA - Reading</v>
      </c>
      <c r="H746" s="318">
        <f>'Reading Instruction'!G6</f>
        <v>53.95</v>
      </c>
      <c r="I746" s="318">
        <f>'Reading Instruction'!H6</f>
        <v>62.042499999999997</v>
      </c>
      <c r="J746" s="318">
        <f>'Reading Instruction'!I6</f>
        <v>0</v>
      </c>
    </row>
    <row r="747" spans="1:10" ht="14.1" hidden="1" customHeight="1" x14ac:dyDescent="0.2">
      <c r="A747" s="137">
        <f>SLP!$B$3</f>
        <v>0</v>
      </c>
      <c r="B747" s="82">
        <f>'Reading Instruction'!A7</f>
        <v>0</v>
      </c>
      <c r="C747" s="81" t="str">
        <f>'Reading Instruction'!B7</f>
        <v>055128</v>
      </c>
      <c r="D747" s="84" t="str">
        <f>'Reading Instruction'!C7</f>
        <v>All About Reading Level 2 Materials - Color Edition</v>
      </c>
      <c r="E747" s="81" t="str">
        <f>'Reading Instruction'!D7</f>
        <v>2</v>
      </c>
      <c r="F747" s="81" t="str">
        <f>'Reading Instruction'!E7</f>
        <v>Rainbow Resource</v>
      </c>
      <c r="G747" s="81" t="str">
        <f>'Reading Instruction'!F7</f>
        <v>LA - Reading</v>
      </c>
      <c r="H747" s="318">
        <f>'Reading Instruction'!G7</f>
        <v>134.94999999999999</v>
      </c>
      <c r="I747" s="318">
        <f>'Reading Instruction'!H7</f>
        <v>155.19249999999997</v>
      </c>
      <c r="J747" s="318">
        <f>'Reading Instruction'!I7</f>
        <v>0</v>
      </c>
    </row>
    <row r="748" spans="1:10" ht="14.1" hidden="1" customHeight="1" x14ac:dyDescent="0.2">
      <c r="A748" s="137">
        <f>SLP!$B$3</f>
        <v>0</v>
      </c>
      <c r="B748" s="82">
        <f>'Reading Instruction'!A8</f>
        <v>0</v>
      </c>
      <c r="C748" s="81" t="str">
        <f>'Reading Instruction'!B8</f>
        <v>055129</v>
      </c>
      <c r="D748" s="84" t="str">
        <f>'Reading Instruction'!C8</f>
        <v>All About Reading Level 2 Student Packet - Color Edition</v>
      </c>
      <c r="E748" s="81">
        <f>'Reading Instruction'!D8</f>
        <v>2</v>
      </c>
      <c r="F748" s="81" t="str">
        <f>'Reading Instruction'!E8</f>
        <v>Rainbow Resource</v>
      </c>
      <c r="G748" s="81" t="str">
        <f>'Reading Instruction'!F8</f>
        <v>LA - Reading</v>
      </c>
      <c r="H748" s="318">
        <f>'Reading Instruction'!G8</f>
        <v>53.95</v>
      </c>
      <c r="I748" s="318">
        <f>'Reading Instruction'!H8</f>
        <v>62.042499999999997</v>
      </c>
      <c r="J748" s="318">
        <f>'Reading Instruction'!I8</f>
        <v>0</v>
      </c>
    </row>
    <row r="749" spans="1:10" ht="14.1" hidden="1" customHeight="1" x14ac:dyDescent="0.2">
      <c r="A749" s="137">
        <f>SLP!$B$3</f>
        <v>0</v>
      </c>
      <c r="B749" s="82">
        <f>'Reading Instruction'!A9</f>
        <v>0</v>
      </c>
      <c r="C749" s="81" t="str">
        <f>'Reading Instruction'!B9</f>
        <v>011236</v>
      </c>
      <c r="D749" s="84" t="str">
        <f>'Reading Instruction'!C9</f>
        <v>All About Reading Level 3 Materials - Color Edition</v>
      </c>
      <c r="E749" s="81" t="str">
        <f>'Reading Instruction'!D9</f>
        <v>3</v>
      </c>
      <c r="F749" s="81" t="str">
        <f>'Reading Instruction'!E9</f>
        <v>Rainbow Resource</v>
      </c>
      <c r="G749" s="81" t="str">
        <f>'Reading Instruction'!F9</f>
        <v>LA - Reading</v>
      </c>
      <c r="H749" s="318">
        <f>'Reading Instruction'!G9</f>
        <v>134.94999999999999</v>
      </c>
      <c r="I749" s="318">
        <f>'Reading Instruction'!H9</f>
        <v>155.19249999999997</v>
      </c>
      <c r="J749" s="318">
        <f>'Reading Instruction'!I9</f>
        <v>0</v>
      </c>
    </row>
    <row r="750" spans="1:10" ht="14.1" hidden="1" customHeight="1" x14ac:dyDescent="0.2">
      <c r="A750" s="137">
        <f>SLP!$B$3</f>
        <v>0</v>
      </c>
      <c r="B750" s="82">
        <f>'Reading Instruction'!A10</f>
        <v>0</v>
      </c>
      <c r="C750" s="81" t="str">
        <f>'Reading Instruction'!B10</f>
        <v>011260</v>
      </c>
      <c r="D750" s="84" t="str">
        <f>'Reading Instruction'!C10</f>
        <v>All About Reading Level 3 Student Packet - Color Edition</v>
      </c>
      <c r="E750" s="81">
        <f>'Reading Instruction'!D10</f>
        <v>3</v>
      </c>
      <c r="F750" s="81" t="str">
        <f>'Reading Instruction'!E10</f>
        <v>Rainbow Resource</v>
      </c>
      <c r="G750" s="81" t="str">
        <f>'Reading Instruction'!F10</f>
        <v>LA - Reading</v>
      </c>
      <c r="H750" s="318">
        <f>'Reading Instruction'!G10</f>
        <v>53.95</v>
      </c>
      <c r="I750" s="318">
        <f>'Reading Instruction'!H10</f>
        <v>62.042499999999997</v>
      </c>
      <c r="J750" s="318">
        <f>'Reading Instruction'!I10</f>
        <v>0</v>
      </c>
    </row>
    <row r="751" spans="1:10" ht="14.1" hidden="1" customHeight="1" x14ac:dyDescent="0.2">
      <c r="A751" s="137">
        <f>SLP!$B$3</f>
        <v>0</v>
      </c>
      <c r="B751" s="82">
        <f>'Reading Instruction'!A11</f>
        <v>0</v>
      </c>
      <c r="C751" s="81" t="str">
        <f>'Reading Instruction'!B11</f>
        <v>007398</v>
      </c>
      <c r="D751" s="84" t="str">
        <f>'Reading Instruction'!C11</f>
        <v>All About Reading Level 4 Materials - Color Edition</v>
      </c>
      <c r="E751" s="81" t="str">
        <f>'Reading Instruction'!D11</f>
        <v>4</v>
      </c>
      <c r="F751" s="81" t="str">
        <f>'Reading Instruction'!E11</f>
        <v>Rainbow Resource</v>
      </c>
      <c r="G751" s="81" t="str">
        <f>'Reading Instruction'!F11</f>
        <v>LA - Reading</v>
      </c>
      <c r="H751" s="318">
        <f>'Reading Instruction'!G11</f>
        <v>134.94999999999999</v>
      </c>
      <c r="I751" s="318">
        <f>'Reading Instruction'!H11</f>
        <v>155.19249999999997</v>
      </c>
      <c r="J751" s="318">
        <f>'Reading Instruction'!I11</f>
        <v>0</v>
      </c>
    </row>
    <row r="752" spans="1:10" ht="14.1" hidden="1" customHeight="1" x14ac:dyDescent="0.2">
      <c r="A752" s="137">
        <f>SLP!$B$3</f>
        <v>0</v>
      </c>
      <c r="B752" s="82">
        <f>'Reading Instruction'!A12</f>
        <v>0</v>
      </c>
      <c r="C752" s="81" t="str">
        <f>'Reading Instruction'!B12</f>
        <v>007290</v>
      </c>
      <c r="D752" s="84" t="str">
        <f>'Reading Instruction'!C12</f>
        <v>All About Reading Level 4 Student Packet - Color Edition</v>
      </c>
      <c r="E752" s="81">
        <f>'Reading Instruction'!D12</f>
        <v>4</v>
      </c>
      <c r="F752" s="81" t="str">
        <f>'Reading Instruction'!E12</f>
        <v>Rainbow Resource</v>
      </c>
      <c r="G752" s="81" t="str">
        <f>'Reading Instruction'!F12</f>
        <v>LA - Reading</v>
      </c>
      <c r="H752" s="318">
        <f>'Reading Instruction'!G12</f>
        <v>53.95</v>
      </c>
      <c r="I752" s="318">
        <f>'Reading Instruction'!H12</f>
        <v>62.042499999999997</v>
      </c>
      <c r="J752" s="318">
        <f>'Reading Instruction'!I12</f>
        <v>0</v>
      </c>
    </row>
    <row r="753" spans="1:10" ht="14.1" hidden="1" customHeight="1" x14ac:dyDescent="0.2">
      <c r="A753" s="137">
        <f>SLP!$B$3</f>
        <v>0</v>
      </c>
      <c r="B753" s="82">
        <f>'Reading Instruction'!A13</f>
        <v>0</v>
      </c>
      <c r="C753" s="81" t="str">
        <f>'Reading Instruction'!B13</f>
        <v>049561</v>
      </c>
      <c r="D753" s="84" t="str">
        <f>'Reading Instruction'!C13</f>
        <v>All About Reading Pre Reading</v>
      </c>
      <c r="E753" s="81" t="str">
        <f>'Reading Instruction'!D13</f>
        <v>K</v>
      </c>
      <c r="F753" s="81" t="str">
        <f>'Reading Instruction'!E13</f>
        <v>Rainbow Resource</v>
      </c>
      <c r="G753" s="81" t="str">
        <f>'Reading Instruction'!F13</f>
        <v>LA - Reading</v>
      </c>
      <c r="H753" s="318">
        <f>'Reading Instruction'!G13</f>
        <v>79.95</v>
      </c>
      <c r="I753" s="318">
        <f>'Reading Instruction'!H13</f>
        <v>91.942499999999995</v>
      </c>
      <c r="J753" s="318">
        <f>'Reading Instruction'!I13</f>
        <v>0</v>
      </c>
    </row>
    <row r="754" spans="1:10" ht="14.1" hidden="1" customHeight="1" x14ac:dyDescent="0.2">
      <c r="A754" s="137">
        <f>SLP!$B$3</f>
        <v>0</v>
      </c>
      <c r="B754" s="82">
        <f>'Reading Instruction'!A15</f>
        <v>0</v>
      </c>
      <c r="C754" s="81" t="str">
        <f>'Reading Instruction'!B15</f>
        <v>051742</v>
      </c>
      <c r="D754" s="84" t="str">
        <f>'Reading Instruction'!C15</f>
        <v>Comprehension Plus Homeschool Bundle A</v>
      </c>
      <c r="E754" s="81" t="str">
        <f>'Reading Instruction'!D15</f>
        <v>1</v>
      </c>
      <c r="F754" s="81" t="str">
        <f>'Reading Instruction'!E15</f>
        <v>Rainbow Resource</v>
      </c>
      <c r="G754" s="81" t="str">
        <f>'Reading Instruction'!F15</f>
        <v>LA - Comprehension</v>
      </c>
      <c r="H754" s="318">
        <f>'Reading Instruction'!G15</f>
        <v>18.95</v>
      </c>
      <c r="I754" s="318">
        <f>'Reading Instruction'!H15</f>
        <v>21.792499999999997</v>
      </c>
      <c r="J754" s="318">
        <f>'Reading Instruction'!I15</f>
        <v>0</v>
      </c>
    </row>
    <row r="755" spans="1:10" ht="14.1" hidden="1" customHeight="1" x14ac:dyDescent="0.2">
      <c r="A755" s="137">
        <f>SLP!$B$3</f>
        <v>0</v>
      </c>
      <c r="B755" s="82">
        <f>'Reading Instruction'!A16</f>
        <v>0</v>
      </c>
      <c r="C755" s="81" t="str">
        <f>'Reading Instruction'!B16</f>
        <v>051743</v>
      </c>
      <c r="D755" s="84" t="str">
        <f>'Reading Instruction'!C16</f>
        <v>Comprehension Plus Homeschool Bundle B</v>
      </c>
      <c r="E755" s="81" t="str">
        <f>'Reading Instruction'!D16</f>
        <v>2</v>
      </c>
      <c r="F755" s="81" t="str">
        <f>'Reading Instruction'!E16</f>
        <v>Rainbow Resource</v>
      </c>
      <c r="G755" s="81" t="str">
        <f>'Reading Instruction'!F16</f>
        <v>LA - Comprehension</v>
      </c>
      <c r="H755" s="318">
        <f>'Reading Instruction'!G16</f>
        <v>18.95</v>
      </c>
      <c r="I755" s="318">
        <f>'Reading Instruction'!H16</f>
        <v>21.792499999999997</v>
      </c>
      <c r="J755" s="318">
        <f>'Reading Instruction'!I16</f>
        <v>0</v>
      </c>
    </row>
    <row r="756" spans="1:10" ht="14.1" hidden="1" customHeight="1" x14ac:dyDescent="0.2">
      <c r="A756" s="137">
        <f>SLP!$B$3</f>
        <v>0</v>
      </c>
      <c r="B756" s="82">
        <f>'Reading Instruction'!A17</f>
        <v>0</v>
      </c>
      <c r="C756" s="81" t="str">
        <f>'Reading Instruction'!B17</f>
        <v>051744</v>
      </c>
      <c r="D756" s="84" t="str">
        <f>'Reading Instruction'!C17</f>
        <v>Comprehension Plus Homeschool Bundle C</v>
      </c>
      <c r="E756" s="81" t="str">
        <f>'Reading Instruction'!D17</f>
        <v>3</v>
      </c>
      <c r="F756" s="81" t="str">
        <f>'Reading Instruction'!E17</f>
        <v>Rainbow Resource</v>
      </c>
      <c r="G756" s="81" t="str">
        <f>'Reading Instruction'!F17</f>
        <v>LA - Comprehension</v>
      </c>
      <c r="H756" s="318">
        <f>'Reading Instruction'!G17</f>
        <v>18.95</v>
      </c>
      <c r="I756" s="318">
        <f>'Reading Instruction'!H17</f>
        <v>21.792499999999997</v>
      </c>
      <c r="J756" s="318">
        <f>'Reading Instruction'!I17</f>
        <v>0</v>
      </c>
    </row>
    <row r="757" spans="1:10" ht="14.1" hidden="1" customHeight="1" x14ac:dyDescent="0.2">
      <c r="A757" s="137">
        <f>SLP!$B$3</f>
        <v>0</v>
      </c>
      <c r="B757" s="82">
        <f>'Reading Instruction'!A18</f>
        <v>0</v>
      </c>
      <c r="C757" s="81" t="str">
        <f>'Reading Instruction'!B18</f>
        <v>051745</v>
      </c>
      <c r="D757" s="84" t="str">
        <f>'Reading Instruction'!C18</f>
        <v>Comprehension Plus Homeschool Bundle D</v>
      </c>
      <c r="E757" s="81" t="str">
        <f>'Reading Instruction'!D18</f>
        <v>4</v>
      </c>
      <c r="F757" s="81" t="str">
        <f>'Reading Instruction'!E18</f>
        <v>Rainbow Resource</v>
      </c>
      <c r="G757" s="81" t="str">
        <f>'Reading Instruction'!F18</f>
        <v>LA - Comprehension</v>
      </c>
      <c r="H757" s="318">
        <f>'Reading Instruction'!G18</f>
        <v>18.95</v>
      </c>
      <c r="I757" s="318">
        <f>'Reading Instruction'!H18</f>
        <v>21.792499999999997</v>
      </c>
      <c r="J757" s="318">
        <f>'Reading Instruction'!I18</f>
        <v>0</v>
      </c>
    </row>
    <row r="758" spans="1:10" ht="14.1" hidden="1" customHeight="1" x14ac:dyDescent="0.2">
      <c r="A758" s="137">
        <f>SLP!$B$3</f>
        <v>0</v>
      </c>
      <c r="B758" s="82">
        <f>'Reading Instruction'!A19</f>
        <v>0</v>
      </c>
      <c r="C758" s="81" t="str">
        <f>'Reading Instruction'!B19</f>
        <v>051746</v>
      </c>
      <c r="D758" s="84" t="str">
        <f>'Reading Instruction'!C19</f>
        <v>Comprehension Plus Homeschool Bundle E</v>
      </c>
      <c r="E758" s="81" t="str">
        <f>'Reading Instruction'!D19</f>
        <v>5</v>
      </c>
      <c r="F758" s="81" t="str">
        <f>'Reading Instruction'!E19</f>
        <v>Rainbow Resource</v>
      </c>
      <c r="G758" s="81" t="str">
        <f>'Reading Instruction'!F19</f>
        <v>LA - Comprehension</v>
      </c>
      <c r="H758" s="318">
        <f>'Reading Instruction'!G19</f>
        <v>18.95</v>
      </c>
      <c r="I758" s="318">
        <f>'Reading Instruction'!H19</f>
        <v>21.792499999999997</v>
      </c>
      <c r="J758" s="318">
        <f>'Reading Instruction'!I19</f>
        <v>0</v>
      </c>
    </row>
    <row r="759" spans="1:10" ht="14.1" hidden="1" customHeight="1" x14ac:dyDescent="0.2">
      <c r="A759" s="137">
        <f>SLP!$B$3</f>
        <v>0</v>
      </c>
      <c r="B759" s="82">
        <f>'Reading Instruction'!A20</f>
        <v>0</v>
      </c>
      <c r="C759" s="81" t="str">
        <f>'Reading Instruction'!B20</f>
        <v>051747</v>
      </c>
      <c r="D759" s="84" t="str">
        <f>'Reading Instruction'!C20</f>
        <v>Comprehension Plus Homeschool Bundle F</v>
      </c>
      <c r="E759" s="81" t="str">
        <f>'Reading Instruction'!D20</f>
        <v>6</v>
      </c>
      <c r="F759" s="81" t="str">
        <f>'Reading Instruction'!E20</f>
        <v>Rainbow Resource</v>
      </c>
      <c r="G759" s="81" t="str">
        <f>'Reading Instruction'!F20</f>
        <v>LA - Comprehension</v>
      </c>
      <c r="H759" s="318">
        <f>'Reading Instruction'!G20</f>
        <v>18.95</v>
      </c>
      <c r="I759" s="318">
        <f>'Reading Instruction'!H20</f>
        <v>21.792499999999997</v>
      </c>
      <c r="J759" s="318">
        <f>'Reading Instruction'!I20</f>
        <v>0</v>
      </c>
    </row>
    <row r="760" spans="1:10" ht="14.1" hidden="1" customHeight="1" x14ac:dyDescent="0.2">
      <c r="A760" s="137">
        <f>SLP!$B$3</f>
        <v>0</v>
      </c>
      <c r="B760" s="82">
        <f>'Reading Instruction'!A22</f>
        <v>0</v>
      </c>
      <c r="C760" s="81" t="str">
        <f>'Reading Instruction'!B22</f>
        <v>026987</v>
      </c>
      <c r="D760" s="84" t="str">
        <f>'Reading Instruction'!C22</f>
        <v>Daily Reading Comprehension Grade 1</v>
      </c>
      <c r="E760" s="81" t="str">
        <f>'Reading Instruction'!D22</f>
        <v>1</v>
      </c>
      <c r="F760" s="81" t="str">
        <f>'Reading Instruction'!E22</f>
        <v>Rainbow Resource</v>
      </c>
      <c r="G760" s="81" t="str">
        <f>'Reading Instruction'!F22</f>
        <v>LA - Comprehension</v>
      </c>
      <c r="H760" s="318">
        <f>'Reading Instruction'!G22</f>
        <v>19.95</v>
      </c>
      <c r="I760" s="318">
        <f>'Reading Instruction'!H22</f>
        <v>22.942499999999999</v>
      </c>
      <c r="J760" s="318">
        <f>'Reading Instruction'!I22</f>
        <v>0</v>
      </c>
    </row>
    <row r="761" spans="1:10" ht="14.1" hidden="1" customHeight="1" x14ac:dyDescent="0.2">
      <c r="A761" s="137">
        <f>SLP!$B$3</f>
        <v>0</v>
      </c>
      <c r="B761" s="82">
        <f>'Reading Instruction'!A23</f>
        <v>0</v>
      </c>
      <c r="C761" s="81" t="str">
        <f>'Reading Instruction'!B23</f>
        <v>026989</v>
      </c>
      <c r="D761" s="84" t="str">
        <f>'Reading Instruction'!C23</f>
        <v>Daily Reading Comprehension Grade 2</v>
      </c>
      <c r="E761" s="81" t="str">
        <f>'Reading Instruction'!D23</f>
        <v>2</v>
      </c>
      <c r="F761" s="81" t="str">
        <f>'Reading Instruction'!E23</f>
        <v>Rainbow Resource</v>
      </c>
      <c r="G761" s="81" t="str">
        <f>'Reading Instruction'!F23</f>
        <v>LA - Comprehension</v>
      </c>
      <c r="H761" s="318">
        <f>'Reading Instruction'!G23</f>
        <v>19.95</v>
      </c>
      <c r="I761" s="318">
        <f>'Reading Instruction'!H23</f>
        <v>22.942499999999999</v>
      </c>
      <c r="J761" s="318">
        <f>'Reading Instruction'!I23</f>
        <v>0</v>
      </c>
    </row>
    <row r="762" spans="1:10" ht="14.1" hidden="1" customHeight="1" x14ac:dyDescent="0.2">
      <c r="A762" s="137">
        <f>SLP!$B$3</f>
        <v>0</v>
      </c>
      <c r="B762" s="82">
        <f>'Reading Instruction'!A24</f>
        <v>0</v>
      </c>
      <c r="C762" s="81" t="str">
        <f>'Reading Instruction'!B24</f>
        <v>027003</v>
      </c>
      <c r="D762" s="84" t="str">
        <f>'Reading Instruction'!C24</f>
        <v>Daily Reading Comprehension Grade 3</v>
      </c>
      <c r="E762" s="81" t="str">
        <f>'Reading Instruction'!D24</f>
        <v>3</v>
      </c>
      <c r="F762" s="81" t="str">
        <f>'Reading Instruction'!E24</f>
        <v>Rainbow Resource</v>
      </c>
      <c r="G762" s="81" t="str">
        <f>'Reading Instruction'!F24</f>
        <v>LA - Comprehension</v>
      </c>
      <c r="H762" s="318">
        <f>'Reading Instruction'!G24</f>
        <v>19.95</v>
      </c>
      <c r="I762" s="318">
        <f>'Reading Instruction'!H24</f>
        <v>22.942499999999999</v>
      </c>
      <c r="J762" s="318">
        <f>'Reading Instruction'!I24</f>
        <v>0</v>
      </c>
    </row>
    <row r="763" spans="1:10" ht="14.1" hidden="1" customHeight="1" x14ac:dyDescent="0.2">
      <c r="A763" s="137">
        <f>SLP!$B$3</f>
        <v>0</v>
      </c>
      <c r="B763" s="82">
        <f>'Reading Instruction'!A25</f>
        <v>0</v>
      </c>
      <c r="C763" s="81" t="str">
        <f>'Reading Instruction'!B25</f>
        <v>027004</v>
      </c>
      <c r="D763" s="84" t="str">
        <f>'Reading Instruction'!C25</f>
        <v>Daily Reading Comprehension Grade 4</v>
      </c>
      <c r="E763" s="81" t="str">
        <f>'Reading Instruction'!D25</f>
        <v>4</v>
      </c>
      <c r="F763" s="81" t="str">
        <f>'Reading Instruction'!E25</f>
        <v>Rainbow Resource</v>
      </c>
      <c r="G763" s="81" t="str">
        <f>'Reading Instruction'!F25</f>
        <v>LA - Comprehension</v>
      </c>
      <c r="H763" s="318">
        <f>'Reading Instruction'!G25</f>
        <v>19.95</v>
      </c>
      <c r="I763" s="318">
        <f>'Reading Instruction'!H25</f>
        <v>22.942499999999999</v>
      </c>
      <c r="J763" s="318">
        <f>'Reading Instruction'!I25</f>
        <v>0</v>
      </c>
    </row>
    <row r="764" spans="1:10" ht="14.1" hidden="1" customHeight="1" x14ac:dyDescent="0.2">
      <c r="A764" s="137">
        <f>SLP!$B$3</f>
        <v>0</v>
      </c>
      <c r="B764" s="82">
        <f>'Reading Instruction'!A26</f>
        <v>0</v>
      </c>
      <c r="C764" s="81" t="str">
        <f>'Reading Instruction'!B26</f>
        <v>027015</v>
      </c>
      <c r="D764" s="84" t="str">
        <f>'Reading Instruction'!C26</f>
        <v>Daily Reading Comprehension Grade 5</v>
      </c>
      <c r="E764" s="81" t="str">
        <f>'Reading Instruction'!D26</f>
        <v>5</v>
      </c>
      <c r="F764" s="81" t="str">
        <f>'Reading Instruction'!E26</f>
        <v>Rainbow Resource</v>
      </c>
      <c r="G764" s="81" t="str">
        <f>'Reading Instruction'!F26</f>
        <v>LA - Comprehension</v>
      </c>
      <c r="H764" s="318">
        <f>'Reading Instruction'!G26</f>
        <v>19.95</v>
      </c>
      <c r="I764" s="318">
        <f>'Reading Instruction'!H26</f>
        <v>22.942499999999999</v>
      </c>
      <c r="J764" s="318">
        <f>'Reading Instruction'!I26</f>
        <v>0</v>
      </c>
    </row>
    <row r="765" spans="1:10" ht="14.1" hidden="1" customHeight="1" x14ac:dyDescent="0.2">
      <c r="A765" s="137">
        <f>SLP!$B$3</f>
        <v>0</v>
      </c>
      <c r="B765" s="82">
        <f>'Reading Instruction'!A27</f>
        <v>0</v>
      </c>
      <c r="C765" s="81" t="str">
        <f>'Reading Instruction'!B27</f>
        <v>027016</v>
      </c>
      <c r="D765" s="84" t="str">
        <f>'Reading Instruction'!C27</f>
        <v>Daily Reading Comprehension Grade 6</v>
      </c>
      <c r="E765" s="81" t="str">
        <f>'Reading Instruction'!D27</f>
        <v>6</v>
      </c>
      <c r="F765" s="81" t="str">
        <f>'Reading Instruction'!E27</f>
        <v>Rainbow Resource</v>
      </c>
      <c r="G765" s="81" t="str">
        <f>'Reading Instruction'!F27</f>
        <v>LA - Comprehension</v>
      </c>
      <c r="H765" s="318">
        <f>'Reading Instruction'!G27</f>
        <v>19.95</v>
      </c>
      <c r="I765" s="318">
        <f>'Reading Instruction'!H27</f>
        <v>22.942499999999999</v>
      </c>
      <c r="J765" s="318">
        <f>'Reading Instruction'!I27</f>
        <v>0</v>
      </c>
    </row>
    <row r="766" spans="1:10" ht="14.1" hidden="1" customHeight="1" x14ac:dyDescent="0.2">
      <c r="A766" s="137">
        <f>SLP!$B$3</f>
        <v>0</v>
      </c>
      <c r="B766" s="82">
        <f>'Reading Instruction'!A28</f>
        <v>0</v>
      </c>
      <c r="C766" s="81" t="str">
        <f>'Reading Instruction'!B28</f>
        <v>027017</v>
      </c>
      <c r="D766" s="84" t="str">
        <f>'Reading Instruction'!C28</f>
        <v>Daily Reading Comprehension Grade 7</v>
      </c>
      <c r="E766" s="81" t="str">
        <f>'Reading Instruction'!D28</f>
        <v>7</v>
      </c>
      <c r="F766" s="81" t="str">
        <f>'Reading Instruction'!E28</f>
        <v>Rainbow Resource</v>
      </c>
      <c r="G766" s="81" t="str">
        <f>'Reading Instruction'!F28</f>
        <v>LA - Comprehension</v>
      </c>
      <c r="H766" s="318">
        <f>'Reading Instruction'!G28</f>
        <v>19.95</v>
      </c>
      <c r="I766" s="318">
        <f>'Reading Instruction'!H28</f>
        <v>22.942499999999999</v>
      </c>
      <c r="J766" s="318">
        <f>'Reading Instruction'!I28</f>
        <v>0</v>
      </c>
    </row>
    <row r="767" spans="1:10" ht="14.1" hidden="1" customHeight="1" x14ac:dyDescent="0.2">
      <c r="A767" s="137">
        <f>SLP!$B$3</f>
        <v>0</v>
      </c>
      <c r="B767" s="82">
        <f>'Reading Instruction'!A29</f>
        <v>0</v>
      </c>
      <c r="C767" s="81" t="str">
        <f>'Reading Instruction'!B29</f>
        <v>027019</v>
      </c>
      <c r="D767" s="84" t="str">
        <f>'Reading Instruction'!C29</f>
        <v>Daily Reading Comprehension Grade 8</v>
      </c>
      <c r="E767" s="81" t="str">
        <f>'Reading Instruction'!D29</f>
        <v>8</v>
      </c>
      <c r="F767" s="81" t="str">
        <f>'Reading Instruction'!E29</f>
        <v>Rainbow Resource</v>
      </c>
      <c r="G767" s="81" t="str">
        <f>'Reading Instruction'!F29</f>
        <v>LA - Comprehension</v>
      </c>
      <c r="H767" s="318">
        <f>'Reading Instruction'!G29</f>
        <v>19.95</v>
      </c>
      <c r="I767" s="318">
        <f>'Reading Instruction'!H29</f>
        <v>22.942499999999999</v>
      </c>
      <c r="J767" s="318">
        <f>'Reading Instruction'!I29</f>
        <v>0</v>
      </c>
    </row>
    <row r="768" spans="1:10" ht="14.1" hidden="1" customHeight="1" x14ac:dyDescent="0.2">
      <c r="A768" s="137">
        <f>SLP!$B$3</f>
        <v>0</v>
      </c>
      <c r="B768" s="82">
        <f>'Reading Instruction'!A31</f>
        <v>0</v>
      </c>
      <c r="C768" s="81" t="str">
        <f>'Reading Instruction'!B31</f>
        <v>062492</v>
      </c>
      <c r="D768" s="84" t="str">
        <f>'Reading Instruction'!C31</f>
        <v>Explode the Code Book 1</v>
      </c>
      <c r="E768" s="81" t="str">
        <f>'Reading Instruction'!D31</f>
        <v>K-4</v>
      </c>
      <c r="F768" s="81" t="str">
        <f>'Reading Instruction'!E31</f>
        <v>Rainbow Resource</v>
      </c>
      <c r="G768" s="81" t="str">
        <f>'Reading Instruction'!F31</f>
        <v>LA - Phonics</v>
      </c>
      <c r="H768" s="318">
        <f>'Reading Instruction'!G31</f>
        <v>7.25</v>
      </c>
      <c r="I768" s="318">
        <f>'Reading Instruction'!H31</f>
        <v>8.3374999999999986</v>
      </c>
      <c r="J768" s="318">
        <f>'Reading Instruction'!I31</f>
        <v>0</v>
      </c>
    </row>
    <row r="769" spans="1:10" ht="14.1" hidden="1" customHeight="1" x14ac:dyDescent="0.2">
      <c r="A769" s="137">
        <f>SLP!$B$3</f>
        <v>0</v>
      </c>
      <c r="B769" s="82">
        <f>'Reading Instruction'!A32</f>
        <v>0</v>
      </c>
      <c r="C769" s="81" t="str">
        <f>'Reading Instruction'!B32</f>
        <v>062493</v>
      </c>
      <c r="D769" s="84" t="str">
        <f>'Reading Instruction'!C32</f>
        <v>Explode the Code Book 1 1/2</v>
      </c>
      <c r="E769" s="81" t="str">
        <f>'Reading Instruction'!D32</f>
        <v>K-4</v>
      </c>
      <c r="F769" s="81" t="str">
        <f>'Reading Instruction'!E32</f>
        <v>Rainbow Resource</v>
      </c>
      <c r="G769" s="81" t="str">
        <f>'Reading Instruction'!F32</f>
        <v>LA - Phonics</v>
      </c>
      <c r="H769" s="318">
        <f>'Reading Instruction'!G32</f>
        <v>7.25</v>
      </c>
      <c r="I769" s="318">
        <f>'Reading Instruction'!H32</f>
        <v>8.3374999999999986</v>
      </c>
      <c r="J769" s="318">
        <f>'Reading Instruction'!I32</f>
        <v>0</v>
      </c>
    </row>
    <row r="770" spans="1:10" ht="14.1" hidden="1" customHeight="1" x14ac:dyDescent="0.2">
      <c r="A770" s="137">
        <f>SLP!$B$3</f>
        <v>0</v>
      </c>
      <c r="B770" s="82">
        <f>'Reading Instruction'!A33</f>
        <v>0</v>
      </c>
      <c r="C770" s="81" t="str">
        <f>'Reading Instruction'!B33</f>
        <v>062494</v>
      </c>
      <c r="D770" s="84" t="str">
        <f>'Reading Instruction'!C33</f>
        <v>Explode the Code Book 2</v>
      </c>
      <c r="E770" s="81" t="str">
        <f>'Reading Instruction'!D33</f>
        <v>K-4</v>
      </c>
      <c r="F770" s="81" t="str">
        <f>'Reading Instruction'!E33</f>
        <v>Rainbow Resource</v>
      </c>
      <c r="G770" s="81" t="str">
        <f>'Reading Instruction'!F33</f>
        <v>LA - Phonics</v>
      </c>
      <c r="H770" s="318">
        <f>'Reading Instruction'!G33</f>
        <v>7.25</v>
      </c>
      <c r="I770" s="318">
        <f>'Reading Instruction'!H33</f>
        <v>8.3374999999999986</v>
      </c>
      <c r="J770" s="318">
        <f>'Reading Instruction'!I33</f>
        <v>0</v>
      </c>
    </row>
    <row r="771" spans="1:10" ht="14.1" hidden="1" customHeight="1" x14ac:dyDescent="0.2">
      <c r="A771" s="137">
        <f>SLP!$B$3</f>
        <v>0</v>
      </c>
      <c r="B771" s="82">
        <f>'Reading Instruction'!A34</f>
        <v>0</v>
      </c>
      <c r="C771" s="81" t="str">
        <f>'Reading Instruction'!B34</f>
        <v>062495</v>
      </c>
      <c r="D771" s="84" t="str">
        <f>'Reading Instruction'!C34</f>
        <v>Explode the Code Book 2 1/2</v>
      </c>
      <c r="E771" s="81" t="str">
        <f>'Reading Instruction'!D34</f>
        <v>K-4</v>
      </c>
      <c r="F771" s="81" t="str">
        <f>'Reading Instruction'!E34</f>
        <v>Rainbow Resource</v>
      </c>
      <c r="G771" s="81" t="str">
        <f>'Reading Instruction'!F34</f>
        <v>LA - Phonics</v>
      </c>
      <c r="H771" s="318">
        <f>'Reading Instruction'!G34</f>
        <v>7.25</v>
      </c>
      <c r="I771" s="318">
        <f>'Reading Instruction'!H34</f>
        <v>8.3374999999999986</v>
      </c>
      <c r="J771" s="318">
        <f>'Reading Instruction'!I34</f>
        <v>0</v>
      </c>
    </row>
    <row r="772" spans="1:10" ht="14.1" hidden="1" customHeight="1" x14ac:dyDescent="0.2">
      <c r="A772" s="137">
        <f>SLP!$B$3</f>
        <v>0</v>
      </c>
      <c r="B772" s="82">
        <f>'Reading Instruction'!A35</f>
        <v>0</v>
      </c>
      <c r="C772" s="81" t="str">
        <f>'Reading Instruction'!B35</f>
        <v>062496</v>
      </c>
      <c r="D772" s="84" t="str">
        <f>'Reading Instruction'!C35</f>
        <v>Explode the Code Book 3</v>
      </c>
      <c r="E772" s="81" t="str">
        <f>'Reading Instruction'!D35</f>
        <v>K-4</v>
      </c>
      <c r="F772" s="81" t="str">
        <f>'Reading Instruction'!E35</f>
        <v>Rainbow Resource</v>
      </c>
      <c r="G772" s="81" t="str">
        <f>'Reading Instruction'!F35</f>
        <v>LA - Phonics</v>
      </c>
      <c r="H772" s="318">
        <f>'Reading Instruction'!G35</f>
        <v>7.25</v>
      </c>
      <c r="I772" s="318">
        <f>'Reading Instruction'!H35</f>
        <v>8.3374999999999986</v>
      </c>
      <c r="J772" s="318">
        <f>'Reading Instruction'!I35</f>
        <v>0</v>
      </c>
    </row>
    <row r="773" spans="1:10" ht="14.1" hidden="1" customHeight="1" x14ac:dyDescent="0.2">
      <c r="A773" s="137">
        <f>SLP!$B$3</f>
        <v>0</v>
      </c>
      <c r="B773" s="82">
        <f>'Reading Instruction'!A36</f>
        <v>0</v>
      </c>
      <c r="C773" s="81" t="str">
        <f>'Reading Instruction'!B36</f>
        <v>062497</v>
      </c>
      <c r="D773" s="84" t="str">
        <f>'Reading Instruction'!C36</f>
        <v>Explode the Code Book 3 1/2</v>
      </c>
      <c r="E773" s="81" t="str">
        <f>'Reading Instruction'!D36</f>
        <v>K-4</v>
      </c>
      <c r="F773" s="81" t="str">
        <f>'Reading Instruction'!E36</f>
        <v>Rainbow Resource</v>
      </c>
      <c r="G773" s="81" t="str">
        <f>'Reading Instruction'!F36</f>
        <v>LA - Phonics</v>
      </c>
      <c r="H773" s="318">
        <f>'Reading Instruction'!G36</f>
        <v>7.25</v>
      </c>
      <c r="I773" s="318">
        <f>'Reading Instruction'!H36</f>
        <v>8.3374999999999986</v>
      </c>
      <c r="J773" s="318">
        <f>'Reading Instruction'!I36</f>
        <v>0</v>
      </c>
    </row>
    <row r="774" spans="1:10" ht="14.1" hidden="1" customHeight="1" x14ac:dyDescent="0.2">
      <c r="A774" s="137">
        <f>SLP!$B$3</f>
        <v>0</v>
      </c>
      <c r="B774" s="82">
        <f>'Reading Instruction'!A37</f>
        <v>0</v>
      </c>
      <c r="C774" s="81" t="str">
        <f>'Reading Instruction'!B37</f>
        <v>062498</v>
      </c>
      <c r="D774" s="84" t="str">
        <f>'Reading Instruction'!C37</f>
        <v>Explode the Code Book 4</v>
      </c>
      <c r="E774" s="81" t="str">
        <f>'Reading Instruction'!D37</f>
        <v>K-4</v>
      </c>
      <c r="F774" s="81" t="str">
        <f>'Reading Instruction'!E37</f>
        <v>Rainbow Resource</v>
      </c>
      <c r="G774" s="81" t="str">
        <f>'Reading Instruction'!F37</f>
        <v>LA - Phonics</v>
      </c>
      <c r="H774" s="318">
        <f>'Reading Instruction'!G37</f>
        <v>7.25</v>
      </c>
      <c r="I774" s="318">
        <f>'Reading Instruction'!H37</f>
        <v>8.3374999999999986</v>
      </c>
      <c r="J774" s="318">
        <f>'Reading Instruction'!I37</f>
        <v>0</v>
      </c>
    </row>
    <row r="775" spans="1:10" ht="14.1" hidden="1" customHeight="1" x14ac:dyDescent="0.2">
      <c r="A775" s="137">
        <f>SLP!$B$3</f>
        <v>0</v>
      </c>
      <c r="B775" s="82">
        <f>'Reading Instruction'!A38</f>
        <v>0</v>
      </c>
      <c r="C775" s="81" t="str">
        <f>'Reading Instruction'!B38</f>
        <v>062499</v>
      </c>
      <c r="D775" s="84" t="str">
        <f>'Reading Instruction'!C38</f>
        <v>Explode the Code Book 4 1/2</v>
      </c>
      <c r="E775" s="81" t="str">
        <f>'Reading Instruction'!D38</f>
        <v>K-4</v>
      </c>
      <c r="F775" s="81" t="str">
        <f>'Reading Instruction'!E38</f>
        <v>Rainbow Resource</v>
      </c>
      <c r="G775" s="81" t="str">
        <f>'Reading Instruction'!F38</f>
        <v>LA - Phonics</v>
      </c>
      <c r="H775" s="318">
        <f>'Reading Instruction'!G38</f>
        <v>7.25</v>
      </c>
      <c r="I775" s="318">
        <f>'Reading Instruction'!H38</f>
        <v>8.3374999999999986</v>
      </c>
      <c r="J775" s="318">
        <f>'Reading Instruction'!I38</f>
        <v>0</v>
      </c>
    </row>
    <row r="776" spans="1:10" ht="14.1" hidden="1" customHeight="1" x14ac:dyDescent="0.2">
      <c r="A776" s="137">
        <f>SLP!$B$3</f>
        <v>0</v>
      </c>
      <c r="B776" s="82">
        <f>'Reading Instruction'!A39</f>
        <v>0</v>
      </c>
      <c r="C776" s="81" t="str">
        <f>'Reading Instruction'!B39</f>
        <v>062500</v>
      </c>
      <c r="D776" s="84" t="str">
        <f>'Reading Instruction'!C39</f>
        <v>Explode the Code Book 5</v>
      </c>
      <c r="E776" s="81" t="str">
        <f>'Reading Instruction'!D39</f>
        <v>K-4</v>
      </c>
      <c r="F776" s="81" t="str">
        <f>'Reading Instruction'!E39</f>
        <v>Rainbow Resource</v>
      </c>
      <c r="G776" s="81" t="str">
        <f>'Reading Instruction'!F39</f>
        <v>LA - Phonics</v>
      </c>
      <c r="H776" s="318">
        <f>'Reading Instruction'!G39</f>
        <v>7.25</v>
      </c>
      <c r="I776" s="318">
        <f>'Reading Instruction'!H39</f>
        <v>8.3374999999999986</v>
      </c>
      <c r="J776" s="318">
        <f>'Reading Instruction'!I39</f>
        <v>0</v>
      </c>
    </row>
    <row r="777" spans="1:10" ht="14.1" hidden="1" customHeight="1" x14ac:dyDescent="0.2">
      <c r="A777" s="137">
        <f>SLP!$B$3</f>
        <v>0</v>
      </c>
      <c r="B777" s="82">
        <f>'Reading Instruction'!A40</f>
        <v>0</v>
      </c>
      <c r="C777" s="81" t="str">
        <f>'Reading Instruction'!B40</f>
        <v>062501</v>
      </c>
      <c r="D777" s="84" t="str">
        <f>'Reading Instruction'!C40</f>
        <v>Explode the Code Book 5 1/2</v>
      </c>
      <c r="E777" s="81" t="str">
        <f>'Reading Instruction'!D40</f>
        <v>K-4</v>
      </c>
      <c r="F777" s="81" t="str">
        <f>'Reading Instruction'!E40</f>
        <v>Rainbow Resource</v>
      </c>
      <c r="G777" s="81" t="str">
        <f>'Reading Instruction'!F40</f>
        <v>LA - Phonics</v>
      </c>
      <c r="H777" s="318">
        <f>'Reading Instruction'!G40</f>
        <v>7.25</v>
      </c>
      <c r="I777" s="318">
        <f>'Reading Instruction'!H40</f>
        <v>8.3374999999999986</v>
      </c>
      <c r="J777" s="318">
        <f>'Reading Instruction'!I40</f>
        <v>0</v>
      </c>
    </row>
    <row r="778" spans="1:10" ht="14.1" hidden="1" customHeight="1" x14ac:dyDescent="0.2">
      <c r="A778" s="137">
        <f>SLP!$B$3</f>
        <v>0</v>
      </c>
      <c r="B778" s="82">
        <f>'Reading Instruction'!A41</f>
        <v>0</v>
      </c>
      <c r="C778" s="81" t="str">
        <f>'Reading Instruction'!B41</f>
        <v>062502</v>
      </c>
      <c r="D778" s="84" t="str">
        <f>'Reading Instruction'!C41</f>
        <v>Explode the Code Book 6</v>
      </c>
      <c r="E778" s="81" t="str">
        <f>'Reading Instruction'!D41</f>
        <v>K-4</v>
      </c>
      <c r="F778" s="81" t="str">
        <f>'Reading Instruction'!E41</f>
        <v>Rainbow Resource</v>
      </c>
      <c r="G778" s="81" t="str">
        <f>'Reading Instruction'!F41</f>
        <v>LA - Phonics</v>
      </c>
      <c r="H778" s="318">
        <f>'Reading Instruction'!G41</f>
        <v>7.25</v>
      </c>
      <c r="I778" s="318">
        <f>'Reading Instruction'!H41</f>
        <v>8.3374999999999986</v>
      </c>
      <c r="J778" s="318">
        <f>'Reading Instruction'!I41</f>
        <v>0</v>
      </c>
    </row>
    <row r="779" spans="1:10" ht="14.1" hidden="1" customHeight="1" x14ac:dyDescent="0.2">
      <c r="A779" s="137">
        <f>SLP!$B$3</f>
        <v>0</v>
      </c>
      <c r="B779" s="82">
        <f>'Reading Instruction'!A42</f>
        <v>0</v>
      </c>
      <c r="C779" s="81" t="str">
        <f>'Reading Instruction'!B42</f>
        <v>062503</v>
      </c>
      <c r="D779" s="84" t="str">
        <f>'Reading Instruction'!C42</f>
        <v>Explode the Code Book 6 1/2</v>
      </c>
      <c r="E779" s="81" t="str">
        <f>'Reading Instruction'!D42</f>
        <v>K-4</v>
      </c>
      <c r="F779" s="81" t="str">
        <f>'Reading Instruction'!E42</f>
        <v>Rainbow Resource</v>
      </c>
      <c r="G779" s="81" t="str">
        <f>'Reading Instruction'!F42</f>
        <v>LA - Phonics</v>
      </c>
      <c r="H779" s="318">
        <f>'Reading Instruction'!G42</f>
        <v>7.25</v>
      </c>
      <c r="I779" s="318">
        <f>'Reading Instruction'!H42</f>
        <v>8.3374999999999986</v>
      </c>
      <c r="J779" s="318">
        <f>'Reading Instruction'!I42</f>
        <v>0</v>
      </c>
    </row>
    <row r="780" spans="1:10" ht="14.1" hidden="1" customHeight="1" x14ac:dyDescent="0.2">
      <c r="A780" s="137">
        <f>SLP!$B$3</f>
        <v>0</v>
      </c>
      <c r="B780" s="82">
        <f>'Reading Instruction'!A43</f>
        <v>0</v>
      </c>
      <c r="C780" s="81" t="str">
        <f>'Reading Instruction'!B43</f>
        <v>062504</v>
      </c>
      <c r="D780" s="84" t="str">
        <f>'Reading Instruction'!C43</f>
        <v>Explode the Code Book 7</v>
      </c>
      <c r="E780" s="81" t="str">
        <f>'Reading Instruction'!D43</f>
        <v>K-4</v>
      </c>
      <c r="F780" s="81" t="str">
        <f>'Reading Instruction'!E43</f>
        <v>Rainbow Resource</v>
      </c>
      <c r="G780" s="81" t="str">
        <f>'Reading Instruction'!F43</f>
        <v>LA - Phonics</v>
      </c>
      <c r="H780" s="318">
        <f>'Reading Instruction'!G43</f>
        <v>7.25</v>
      </c>
      <c r="I780" s="318">
        <f>'Reading Instruction'!H43</f>
        <v>8.3374999999999986</v>
      </c>
      <c r="J780" s="318">
        <f>'Reading Instruction'!I43</f>
        <v>0</v>
      </c>
    </row>
    <row r="781" spans="1:10" ht="14.1" hidden="1" customHeight="1" x14ac:dyDescent="0.2">
      <c r="A781" s="137">
        <f>SLP!$B$3</f>
        <v>0</v>
      </c>
      <c r="B781" s="82">
        <f>'Reading Instruction'!A44</f>
        <v>0</v>
      </c>
      <c r="C781" s="81" t="str">
        <f>'Reading Instruction'!B44</f>
        <v>062505</v>
      </c>
      <c r="D781" s="84" t="str">
        <f>'Reading Instruction'!C44</f>
        <v>Explode the Code Book 8</v>
      </c>
      <c r="E781" s="81" t="str">
        <f>'Reading Instruction'!D44</f>
        <v>K-4</v>
      </c>
      <c r="F781" s="81" t="str">
        <f>'Reading Instruction'!E44</f>
        <v>Rainbow Resource</v>
      </c>
      <c r="G781" s="81" t="str">
        <f>'Reading Instruction'!F44</f>
        <v>LA - Phonics</v>
      </c>
      <c r="H781" s="318">
        <f>'Reading Instruction'!G44</f>
        <v>7.25</v>
      </c>
      <c r="I781" s="318">
        <f>'Reading Instruction'!H44</f>
        <v>8.3374999999999986</v>
      </c>
      <c r="J781" s="318">
        <f>'Reading Instruction'!I44</f>
        <v>0</v>
      </c>
    </row>
    <row r="782" spans="1:10" ht="14.1" hidden="1" customHeight="1" x14ac:dyDescent="0.2">
      <c r="A782" s="137">
        <f>SLP!$B$3</f>
        <v>0</v>
      </c>
      <c r="B782" s="82">
        <f>'Reading Instruction'!A45</f>
        <v>0</v>
      </c>
      <c r="C782" s="81" t="str">
        <f>'Reading Instruction'!B45</f>
        <v>062508</v>
      </c>
      <c r="D782" s="84" t="str">
        <f>'Reading Instruction'!C45</f>
        <v>Explode the Code Teachers Guide/Key Books 1,2</v>
      </c>
      <c r="E782" s="81" t="str">
        <f>'Reading Instruction'!D45</f>
        <v>1-3</v>
      </c>
      <c r="F782" s="81" t="str">
        <f>'Reading Instruction'!E45</f>
        <v>Rainbow Resource</v>
      </c>
      <c r="G782" s="81" t="str">
        <f>'Reading Instruction'!F45</f>
        <v>LA - Phonics</v>
      </c>
      <c r="H782" s="318">
        <f>'Reading Instruction'!G45</f>
        <v>7.25</v>
      </c>
      <c r="I782" s="318">
        <f>'Reading Instruction'!H45</f>
        <v>8.3374999999999986</v>
      </c>
      <c r="J782" s="318">
        <f>'Reading Instruction'!I45</f>
        <v>0</v>
      </c>
    </row>
    <row r="783" spans="1:10" ht="14.1" hidden="1" customHeight="1" x14ac:dyDescent="0.2">
      <c r="A783" s="137">
        <f>SLP!$B$3</f>
        <v>0</v>
      </c>
      <c r="B783" s="82">
        <f>'Reading Instruction'!A46</f>
        <v>0</v>
      </c>
      <c r="C783" s="81" t="str">
        <f>'Reading Instruction'!B46</f>
        <v>062509</v>
      </c>
      <c r="D783" s="84" t="str">
        <f>'Reading Instruction'!C46</f>
        <v>Explode the Code Teachers Guide/Key Books 3,4</v>
      </c>
      <c r="E783" s="81" t="str">
        <f>'Reading Instruction'!D46</f>
        <v>1-3</v>
      </c>
      <c r="F783" s="81" t="str">
        <f>'Reading Instruction'!E46</f>
        <v>Rainbow Resource</v>
      </c>
      <c r="G783" s="81" t="str">
        <f>'Reading Instruction'!F46</f>
        <v>LA - Phonics</v>
      </c>
      <c r="H783" s="318">
        <f>'Reading Instruction'!G46</f>
        <v>7.25</v>
      </c>
      <c r="I783" s="318">
        <f>'Reading Instruction'!H46</f>
        <v>8.3374999999999986</v>
      </c>
      <c r="J783" s="318">
        <f>'Reading Instruction'!I46</f>
        <v>0</v>
      </c>
    </row>
    <row r="784" spans="1:10" ht="14.1" hidden="1" customHeight="1" x14ac:dyDescent="0.2">
      <c r="A784" s="137">
        <f>SLP!$B$3</f>
        <v>0</v>
      </c>
      <c r="B784" s="82">
        <f>'Reading Instruction'!A47</f>
        <v>0</v>
      </c>
      <c r="C784" s="81" t="str">
        <f>'Reading Instruction'!B47</f>
        <v>062510</v>
      </c>
      <c r="D784" s="84" t="str">
        <f>'Reading Instruction'!C47</f>
        <v>Explode the Code Teachers Guide/Key Books 5,6</v>
      </c>
      <c r="E784" s="81" t="str">
        <f>'Reading Instruction'!D47</f>
        <v>2-4</v>
      </c>
      <c r="F784" s="81" t="str">
        <f>'Reading Instruction'!E47</f>
        <v>Rainbow Resource</v>
      </c>
      <c r="G784" s="81" t="str">
        <f>'Reading Instruction'!F47</f>
        <v>LA - Phonics</v>
      </c>
      <c r="H784" s="318">
        <f>'Reading Instruction'!G47</f>
        <v>7.25</v>
      </c>
      <c r="I784" s="318">
        <f>'Reading Instruction'!H47</f>
        <v>8.3374999999999986</v>
      </c>
      <c r="J784" s="318">
        <f>'Reading Instruction'!I47</f>
        <v>0</v>
      </c>
    </row>
    <row r="785" spans="1:10" ht="14.1" hidden="1" customHeight="1" x14ac:dyDescent="0.2">
      <c r="A785" s="137">
        <f>SLP!$B$3</f>
        <v>0</v>
      </c>
      <c r="B785" s="82">
        <f>'Reading Instruction'!A48</f>
        <v>0</v>
      </c>
      <c r="C785" s="81" t="str">
        <f>'Reading Instruction'!B48</f>
        <v>062511</v>
      </c>
      <c r="D785" s="84" t="str">
        <f>'Reading Instruction'!C48</f>
        <v>Explode the Code Teachers Guide/Key Books 7,8</v>
      </c>
      <c r="E785" s="81" t="str">
        <f>'Reading Instruction'!D48</f>
        <v>2-4</v>
      </c>
      <c r="F785" s="81" t="str">
        <f>'Reading Instruction'!E48</f>
        <v>Rainbow Resource</v>
      </c>
      <c r="G785" s="81" t="str">
        <f>'Reading Instruction'!F48</f>
        <v>LA - Phonics</v>
      </c>
      <c r="H785" s="318">
        <f>'Reading Instruction'!G48</f>
        <v>7.25</v>
      </c>
      <c r="I785" s="318">
        <f>'Reading Instruction'!H48</f>
        <v>8.3374999999999986</v>
      </c>
      <c r="J785" s="318">
        <f>'Reading Instruction'!I48</f>
        <v>0</v>
      </c>
    </row>
    <row r="786" spans="1:10" ht="14.1" hidden="1" customHeight="1" x14ac:dyDescent="0.2">
      <c r="A786" s="137">
        <f>SLP!$B$3</f>
        <v>0</v>
      </c>
      <c r="B786" s="82">
        <f>'Reading Instruction'!A57</f>
        <v>0</v>
      </c>
      <c r="C786" s="81" t="str">
        <f>'Reading Instruction'!B57</f>
        <v>034823</v>
      </c>
      <c r="D786" s="84" t="str">
        <f>'Reading Instruction'!C57</f>
        <v>Hooked on Phonics Learn to Read- 1st Grade</v>
      </c>
      <c r="E786" s="81" t="str">
        <f>'Reading Instruction'!D57</f>
        <v>1</v>
      </c>
      <c r="F786" s="81" t="str">
        <f>'Reading Instruction'!E57</f>
        <v>Rainbow Resource</v>
      </c>
      <c r="G786" s="81" t="str">
        <f>'Reading Instruction'!F57</f>
        <v>LA - Phonics</v>
      </c>
      <c r="H786" s="318">
        <f>'Reading Instruction'!G57</f>
        <v>51.5</v>
      </c>
      <c r="I786" s="318">
        <f>'Reading Instruction'!H57</f>
        <v>59.224999999999994</v>
      </c>
      <c r="J786" s="318">
        <f>'Reading Instruction'!I57</f>
        <v>0</v>
      </c>
    </row>
    <row r="787" spans="1:10" ht="14.1" hidden="1" customHeight="1" x14ac:dyDescent="0.2">
      <c r="A787" s="137">
        <f>SLP!$B$3</f>
        <v>0</v>
      </c>
      <c r="B787" s="82">
        <f>'Reading Instruction'!A58</f>
        <v>0</v>
      </c>
      <c r="C787" s="81" t="str">
        <f>'Reading Instruction'!B58</f>
        <v>034825</v>
      </c>
      <c r="D787" s="84" t="str">
        <f>'Reading Instruction'!C58</f>
        <v>Hooked on Phonics Learn to Read- 2nd Grade</v>
      </c>
      <c r="E787" s="81" t="str">
        <f>'Reading Instruction'!D58</f>
        <v>2</v>
      </c>
      <c r="F787" s="81" t="str">
        <f>'Reading Instruction'!E58</f>
        <v>Rainbow Resource</v>
      </c>
      <c r="G787" s="81" t="str">
        <f>'Reading Instruction'!F58</f>
        <v>LA - Phonics</v>
      </c>
      <c r="H787" s="318">
        <f>'Reading Instruction'!G58</f>
        <v>51.5</v>
      </c>
      <c r="I787" s="318">
        <f>'Reading Instruction'!H58</f>
        <v>59.224999999999994</v>
      </c>
      <c r="J787" s="318">
        <f>'Reading Instruction'!I58</f>
        <v>0</v>
      </c>
    </row>
    <row r="788" spans="1:10" ht="14.1" hidden="1" customHeight="1" x14ac:dyDescent="0.2">
      <c r="A788" s="137">
        <f>SLP!$B$3</f>
        <v>0</v>
      </c>
      <c r="B788" s="82">
        <f>'Reading Instruction'!A59</f>
        <v>0</v>
      </c>
      <c r="C788" s="81" t="str">
        <f>'Reading Instruction'!B59</f>
        <v>034824</v>
      </c>
      <c r="D788" s="84" t="str">
        <f>'Reading Instruction'!C59</f>
        <v>Hooked on Phonics Learn to Read- Kindergarten</v>
      </c>
      <c r="E788" s="81" t="str">
        <f>'Reading Instruction'!D59</f>
        <v xml:space="preserve">K </v>
      </c>
      <c r="F788" s="81" t="str">
        <f>'Reading Instruction'!E59</f>
        <v>Rainbow Resource</v>
      </c>
      <c r="G788" s="81" t="str">
        <f>'Reading Instruction'!F59</f>
        <v>LA - Phonics</v>
      </c>
      <c r="H788" s="318">
        <f>'Reading Instruction'!G59</f>
        <v>51.5</v>
      </c>
      <c r="I788" s="318">
        <f>'Reading Instruction'!H59</f>
        <v>59.224999999999994</v>
      </c>
      <c r="J788" s="318">
        <f>'Reading Instruction'!I59</f>
        <v>0</v>
      </c>
    </row>
    <row r="789" spans="1:10" ht="14.1" hidden="1" customHeight="1" x14ac:dyDescent="0.2">
      <c r="A789" s="137">
        <f>SLP!$B$3</f>
        <v>0</v>
      </c>
      <c r="B789" s="82">
        <f>'Reading Instruction'!A76</f>
        <v>0</v>
      </c>
      <c r="C789" s="81" t="str">
        <f>'Reading Instruction'!B76</f>
        <v>000437</v>
      </c>
      <c r="D789" s="84" t="str">
        <f>'Reading Instruction'!C76</f>
        <v>Phonics Pathways</v>
      </c>
      <c r="E789" s="81" t="str">
        <f>'Reading Instruction'!D76</f>
        <v>K-1</v>
      </c>
      <c r="F789" s="81" t="str">
        <f>'Reading Instruction'!E76</f>
        <v>Rainbow Resource</v>
      </c>
      <c r="G789" s="81" t="str">
        <f>'Reading Instruction'!F76</f>
        <v>LA - Reading</v>
      </c>
      <c r="H789" s="318">
        <f>'Reading Instruction'!G76</f>
        <v>21.5</v>
      </c>
      <c r="I789" s="318">
        <f>'Reading Instruction'!H76</f>
        <v>24.724999999999998</v>
      </c>
      <c r="J789" s="318">
        <f>'Reading Instruction'!I76</f>
        <v>0</v>
      </c>
    </row>
    <row r="790" spans="1:10" ht="14.1" hidden="1" customHeight="1" x14ac:dyDescent="0.2">
      <c r="A790" s="137">
        <f>SLP!$B$3</f>
        <v>0</v>
      </c>
      <c r="B790" s="82">
        <f>'Reading Instruction'!A78</f>
        <v>0</v>
      </c>
      <c r="C790" s="81" t="str">
        <f>'Reading Instruction'!B78</f>
        <v>009955</v>
      </c>
      <c r="D790" s="84" t="str">
        <f>'Reading Instruction'!C78</f>
        <v>Plaid Phonics Homeschool Bundle Level A</v>
      </c>
      <c r="E790" s="81" t="str">
        <f>'Reading Instruction'!D78</f>
        <v>1</v>
      </c>
      <c r="F790" s="81" t="str">
        <f>'Reading Instruction'!E78</f>
        <v>Rainbow Resource</v>
      </c>
      <c r="G790" s="81" t="str">
        <f>'Reading Instruction'!F78</f>
        <v>LA - Phonics</v>
      </c>
      <c r="H790" s="318">
        <f>'Reading Instruction'!G78</f>
        <v>58.95</v>
      </c>
      <c r="I790" s="318">
        <f>'Reading Instruction'!H78</f>
        <v>67.792500000000004</v>
      </c>
      <c r="J790" s="318">
        <f>'Reading Instruction'!I78</f>
        <v>0</v>
      </c>
    </row>
    <row r="791" spans="1:10" ht="14.1" hidden="1" customHeight="1" x14ac:dyDescent="0.2">
      <c r="A791" s="137">
        <f>SLP!$B$3</f>
        <v>0</v>
      </c>
      <c r="B791" s="82">
        <f>'Reading Instruction'!A79</f>
        <v>0</v>
      </c>
      <c r="C791" s="81" t="str">
        <f>'Reading Instruction'!B79</f>
        <v>009958</v>
      </c>
      <c r="D791" s="84" t="str">
        <f>'Reading Instruction'!C79</f>
        <v>Plaid Phonics Homeschool Bundle Level B</v>
      </c>
      <c r="E791" s="81" t="str">
        <f>'Reading Instruction'!D79</f>
        <v>2-4</v>
      </c>
      <c r="F791" s="81" t="str">
        <f>'Reading Instruction'!E79</f>
        <v>Rainbow Resource</v>
      </c>
      <c r="G791" s="81" t="str">
        <f>'Reading Instruction'!F79</f>
        <v>LA - Phonics</v>
      </c>
      <c r="H791" s="318">
        <f>'Reading Instruction'!G79</f>
        <v>58.95</v>
      </c>
      <c r="I791" s="318">
        <f>'Reading Instruction'!H79</f>
        <v>67.792500000000004</v>
      </c>
      <c r="J791" s="318">
        <f>'Reading Instruction'!I79</f>
        <v>0</v>
      </c>
    </row>
    <row r="792" spans="1:10" ht="14.1" hidden="1" customHeight="1" x14ac:dyDescent="0.2">
      <c r="A792" s="137">
        <f>SLP!$B$3</f>
        <v>0</v>
      </c>
      <c r="B792" s="82">
        <f>'Reading Instruction'!A80</f>
        <v>0</v>
      </c>
      <c r="C792" s="81" t="str">
        <f>'Reading Instruction'!B80</f>
        <v>009971</v>
      </c>
      <c r="D792" s="84" t="str">
        <f>'Reading Instruction'!C80</f>
        <v>Plaid Phonics Homeschool Bundle Level C</v>
      </c>
      <c r="E792" s="81" t="str">
        <f>'Reading Instruction'!D80</f>
        <v>3</v>
      </c>
      <c r="F792" s="81" t="str">
        <f>'Reading Instruction'!E80</f>
        <v>Rainbow Resource</v>
      </c>
      <c r="G792" s="81" t="str">
        <f>'Reading Instruction'!F80</f>
        <v>LA - Phonics</v>
      </c>
      <c r="H792" s="318">
        <f>'Reading Instruction'!G80</f>
        <v>58.95</v>
      </c>
      <c r="I792" s="318">
        <f>'Reading Instruction'!H80</f>
        <v>67.792500000000004</v>
      </c>
      <c r="J792" s="318">
        <f>'Reading Instruction'!I80</f>
        <v>0</v>
      </c>
    </row>
    <row r="793" spans="1:10" ht="14.1" hidden="1" customHeight="1" x14ac:dyDescent="0.2">
      <c r="A793" s="137">
        <f>SLP!$B$3</f>
        <v>0</v>
      </c>
      <c r="B793" s="82">
        <f>'Reading Instruction'!A81</f>
        <v>0</v>
      </c>
      <c r="C793" s="81" t="str">
        <f>'Reading Instruction'!B81</f>
        <v>009974</v>
      </c>
      <c r="D793" s="84" t="str">
        <f>'Reading Instruction'!C81</f>
        <v>Plaid Phonics Homeschool Bundle Level D</v>
      </c>
      <c r="E793" s="81" t="str">
        <f>'Reading Instruction'!D81</f>
        <v>4</v>
      </c>
      <c r="F793" s="81" t="str">
        <f>'Reading Instruction'!E81</f>
        <v>Rainbow Resource</v>
      </c>
      <c r="G793" s="81" t="str">
        <f>'Reading Instruction'!F81</f>
        <v>LA - Phonics</v>
      </c>
      <c r="H793" s="318">
        <f>'Reading Instruction'!G81</f>
        <v>65.95</v>
      </c>
      <c r="I793" s="318">
        <f>'Reading Instruction'!H81</f>
        <v>75.842500000000001</v>
      </c>
      <c r="J793" s="318">
        <f>'Reading Instruction'!I81</f>
        <v>0</v>
      </c>
    </row>
    <row r="794" spans="1:10" ht="14.1" hidden="1" customHeight="1" x14ac:dyDescent="0.2">
      <c r="A794" s="137">
        <f>SLP!$B$3</f>
        <v>0</v>
      </c>
      <c r="B794" s="82">
        <f>'Reading Instruction'!A82</f>
        <v>0</v>
      </c>
      <c r="C794" s="81" t="str">
        <f>'Reading Instruction'!B82</f>
        <v>009985</v>
      </c>
      <c r="D794" s="84" t="str">
        <f>'Reading Instruction'!C82</f>
        <v>Plaid Phonics Homeschool Bundle Level E</v>
      </c>
      <c r="E794" s="81" t="str">
        <f>'Reading Instruction'!D82</f>
        <v>5</v>
      </c>
      <c r="F794" s="81" t="str">
        <f>'Reading Instruction'!E82</f>
        <v>Rainbow Resource</v>
      </c>
      <c r="G794" s="81" t="str">
        <f>'Reading Instruction'!F82</f>
        <v>LA - Phonics</v>
      </c>
      <c r="H794" s="318">
        <f>'Reading Instruction'!G82</f>
        <v>65.95</v>
      </c>
      <c r="I794" s="318">
        <f>'Reading Instruction'!H82</f>
        <v>75.842500000000001</v>
      </c>
      <c r="J794" s="318">
        <f>'Reading Instruction'!I82</f>
        <v>0</v>
      </c>
    </row>
    <row r="795" spans="1:10" ht="14.1" hidden="1" customHeight="1" x14ac:dyDescent="0.2">
      <c r="A795" s="137">
        <f>SLP!$B$3</f>
        <v>0</v>
      </c>
      <c r="B795" s="82">
        <f>'Reading Instruction'!A83</f>
        <v>0</v>
      </c>
      <c r="C795" s="81" t="str">
        <f>'Reading Instruction'!B83</f>
        <v>051753</v>
      </c>
      <c r="D795" s="84" t="str">
        <f>'Reading Instruction'!C83</f>
        <v>Plaid Phonics Homeschool Bundle Level F</v>
      </c>
      <c r="E795" s="81" t="str">
        <f>'Reading Instruction'!D83</f>
        <v>6</v>
      </c>
      <c r="F795" s="81" t="str">
        <f>'Reading Instruction'!E83</f>
        <v>Rainbow Resource</v>
      </c>
      <c r="G795" s="81" t="str">
        <f>'Reading Instruction'!F83</f>
        <v>LA - Phonics</v>
      </c>
      <c r="H795" s="318">
        <f>'Reading Instruction'!G83</f>
        <v>39.770000000000003</v>
      </c>
      <c r="I795" s="318">
        <f>'Reading Instruction'!H83</f>
        <v>45.735500000000002</v>
      </c>
      <c r="J795" s="318">
        <f>'Reading Instruction'!I83</f>
        <v>0</v>
      </c>
    </row>
    <row r="796" spans="1:10" ht="14.1" hidden="1" customHeight="1" x14ac:dyDescent="0.2">
      <c r="A796" s="137">
        <f>SLP!$B$3</f>
        <v>0</v>
      </c>
      <c r="B796" s="82">
        <f>'Reading Instruction'!A84</f>
        <v>0</v>
      </c>
      <c r="C796" s="81" t="str">
        <f>'Reading Instruction'!B84</f>
        <v>010039</v>
      </c>
      <c r="D796" s="84" t="str">
        <f>'Reading Instruction'!C84</f>
        <v>Plaid Phonics Homeschool Bundle Level K</v>
      </c>
      <c r="E796" s="81" t="str">
        <f>'Reading Instruction'!D84</f>
        <v xml:space="preserve">K </v>
      </c>
      <c r="F796" s="81" t="str">
        <f>'Reading Instruction'!E84</f>
        <v>Rainbow Resource</v>
      </c>
      <c r="G796" s="81" t="str">
        <f>'Reading Instruction'!F84</f>
        <v>LA - Phonics</v>
      </c>
      <c r="H796" s="318">
        <f>'Reading Instruction'!G84</f>
        <v>58.95</v>
      </c>
      <c r="I796" s="318">
        <f>'Reading Instruction'!H84</f>
        <v>67.792500000000004</v>
      </c>
      <c r="J796" s="318">
        <f>'Reading Instruction'!I84</f>
        <v>0</v>
      </c>
    </row>
    <row r="797" spans="1:10" ht="14.1" hidden="1" customHeight="1" x14ac:dyDescent="0.2">
      <c r="A797" s="137">
        <f>SLP!$B$3</f>
        <v>0</v>
      </c>
      <c r="B797" s="82">
        <f>'Reading Instruction'!A86</f>
        <v>0</v>
      </c>
      <c r="C797" s="81" t="str">
        <f>'Reading Instruction'!B86</f>
        <v>022406</v>
      </c>
      <c r="D797" s="84" t="str">
        <f>'Reading Instruction'!C86</f>
        <v>Primary Arts of Language- Reading Pkg</v>
      </c>
      <c r="E797" s="81" t="str">
        <f>'Reading Instruction'!D86</f>
        <v>K-1</v>
      </c>
      <c r="F797" s="81" t="str">
        <f>'Reading Instruction'!E86</f>
        <v>Rainbow Resource</v>
      </c>
      <c r="G797" s="81" t="str">
        <f>'Reading Instruction'!F86</f>
        <v>LA - Reading</v>
      </c>
      <c r="H797" s="318">
        <f>'Reading Instruction'!G86</f>
        <v>69</v>
      </c>
      <c r="I797" s="318">
        <f>'Reading Instruction'!H86</f>
        <v>79.349999999999994</v>
      </c>
      <c r="J797" s="318">
        <f>'Reading Instruction'!I86</f>
        <v>0</v>
      </c>
    </row>
    <row r="798" spans="1:10" ht="14.1" hidden="1" customHeight="1" x14ac:dyDescent="0.2">
      <c r="A798" s="137">
        <f>SLP!$B$3</f>
        <v>0</v>
      </c>
      <c r="B798" s="82">
        <f>'Reading Instruction'!A88</f>
        <v>0</v>
      </c>
      <c r="C798" s="81" t="str">
        <f>'Reading Instruction'!B88</f>
        <v>001006</v>
      </c>
      <c r="D798" s="84" t="str">
        <f>'Reading Instruction'!C88</f>
        <v>Right Brain Phonics Reading Book</v>
      </c>
      <c r="E798" s="81" t="str">
        <f>'Reading Instruction'!D88</f>
        <v>Book</v>
      </c>
      <c r="F798" s="81" t="str">
        <f>'Reading Instruction'!E88</f>
        <v>Rainbow Resource</v>
      </c>
      <c r="G798" s="81" t="str">
        <f>'Reading Instruction'!F88</f>
        <v>LA - Reading</v>
      </c>
      <c r="H798" s="318">
        <f>'Reading Instruction'!G88</f>
        <v>57.5</v>
      </c>
      <c r="I798" s="318">
        <f>'Reading Instruction'!H88</f>
        <v>66.125</v>
      </c>
      <c r="J798" s="318">
        <f>'Reading Instruction'!I88</f>
        <v>0</v>
      </c>
    </row>
    <row r="799" spans="1:10" ht="14.1" hidden="1" customHeight="1" x14ac:dyDescent="0.2">
      <c r="A799" s="137">
        <f>SLP!$B$3</f>
        <v>0</v>
      </c>
      <c r="B799" s="82">
        <f>'Reading Instruction'!A90</f>
        <v>0</v>
      </c>
      <c r="C799" s="81" t="str">
        <f>'Reading Instruction'!B90</f>
        <v>001697</v>
      </c>
      <c r="D799" s="84" t="str">
        <f>'Reading Instruction'!C90</f>
        <v>Spectrum Phonics K</v>
      </c>
      <c r="E799" s="81" t="str">
        <f>'Reading Instruction'!D90</f>
        <v>K</v>
      </c>
      <c r="F799" s="81" t="str">
        <f>'Reading Instruction'!E90</f>
        <v>Rainbow Resource</v>
      </c>
      <c r="G799" s="81" t="str">
        <f>'Reading Instruction'!F90</f>
        <v>LA - Phonics</v>
      </c>
      <c r="H799" s="318">
        <f>'Reading Instruction'!G90</f>
        <v>7.95</v>
      </c>
      <c r="I799" s="318">
        <f>'Reading Instruction'!H90</f>
        <v>9.1425000000000001</v>
      </c>
      <c r="J799" s="318">
        <f>'Reading Instruction'!I90</f>
        <v>0</v>
      </c>
    </row>
    <row r="800" spans="1:10" ht="14.1" hidden="1" customHeight="1" x14ac:dyDescent="0.2">
      <c r="A800" s="137">
        <f>SLP!$B$3</f>
        <v>0</v>
      </c>
      <c r="B800" s="82">
        <f>'Reading Instruction'!A91</f>
        <v>0</v>
      </c>
      <c r="C800" s="81" t="str">
        <f>'Reading Instruction'!B91</f>
        <v>001659</v>
      </c>
      <c r="D800" s="84" t="str">
        <f>'Reading Instruction'!C91</f>
        <v>Spectrum Phonics Grade 1</v>
      </c>
      <c r="E800" s="81" t="str">
        <f>'Reading Instruction'!D91</f>
        <v>1</v>
      </c>
      <c r="F800" s="81" t="str">
        <f>'Reading Instruction'!E91</f>
        <v>Rainbow Resource</v>
      </c>
      <c r="G800" s="81" t="str">
        <f>'Reading Instruction'!F91</f>
        <v>LA - Phonics</v>
      </c>
      <c r="H800" s="318">
        <f>'Reading Instruction'!G91</f>
        <v>7.95</v>
      </c>
      <c r="I800" s="318">
        <f>'Reading Instruction'!H91</f>
        <v>9.1425000000000001</v>
      </c>
      <c r="J800" s="318">
        <f>'Reading Instruction'!I91</f>
        <v>0</v>
      </c>
    </row>
    <row r="801" spans="1:10" ht="14.1" hidden="1" customHeight="1" x14ac:dyDescent="0.2">
      <c r="A801" s="137">
        <f>SLP!$B$3</f>
        <v>0</v>
      </c>
      <c r="B801" s="82">
        <f>'Reading Instruction'!A92</f>
        <v>0</v>
      </c>
      <c r="C801" s="81" t="str">
        <f>'Reading Instruction'!B92</f>
        <v>001681</v>
      </c>
      <c r="D801" s="84" t="str">
        <f>'Reading Instruction'!C92</f>
        <v>Spectrum Phonics Grade 2</v>
      </c>
      <c r="E801" s="81" t="str">
        <f>'Reading Instruction'!D92</f>
        <v>2</v>
      </c>
      <c r="F801" s="81" t="str">
        <f>'Reading Instruction'!E92</f>
        <v>Rainbow Resource</v>
      </c>
      <c r="G801" s="81" t="str">
        <f>'Reading Instruction'!F92</f>
        <v>LA - Phonics</v>
      </c>
      <c r="H801" s="318">
        <f>'Reading Instruction'!G92</f>
        <v>7.95</v>
      </c>
      <c r="I801" s="318">
        <f>'Reading Instruction'!H92</f>
        <v>9.1425000000000001</v>
      </c>
      <c r="J801" s="318">
        <f>'Reading Instruction'!I92</f>
        <v>0</v>
      </c>
    </row>
    <row r="802" spans="1:10" ht="14.1" hidden="1" customHeight="1" x14ac:dyDescent="0.2">
      <c r="A802" s="137">
        <f>SLP!$B$3</f>
        <v>0</v>
      </c>
      <c r="B802" s="82">
        <f>'Reading Instruction'!A93</f>
        <v>0</v>
      </c>
      <c r="C802" s="81" t="str">
        <f>'Reading Instruction'!B93</f>
        <v>001961</v>
      </c>
      <c r="D802" s="84" t="str">
        <f>'Reading Instruction'!C93</f>
        <v>Spectrum Word Study and Phonics Grade 3</v>
      </c>
      <c r="E802" s="81" t="str">
        <f>'Reading Instruction'!D93</f>
        <v>3</v>
      </c>
      <c r="F802" s="81" t="str">
        <f>'Reading Instruction'!E93</f>
        <v>Rainbow Resource</v>
      </c>
      <c r="G802" s="81" t="str">
        <f>'Reading Instruction'!F93</f>
        <v>LA - Phonics</v>
      </c>
      <c r="H802" s="318">
        <f>'Reading Instruction'!G93</f>
        <v>7.95</v>
      </c>
      <c r="I802" s="318">
        <f>'Reading Instruction'!H93</f>
        <v>9.1425000000000001</v>
      </c>
      <c r="J802" s="318">
        <f>'Reading Instruction'!I93</f>
        <v>0</v>
      </c>
    </row>
    <row r="803" spans="1:10" ht="14.1" hidden="1" customHeight="1" x14ac:dyDescent="0.2">
      <c r="A803" s="137">
        <f>SLP!$B$3</f>
        <v>0</v>
      </c>
      <c r="B803" s="82">
        <f>'Reading Instruction'!A94</f>
        <v>0</v>
      </c>
      <c r="C803" s="81" t="str">
        <f>'Reading Instruction'!B94</f>
        <v>001970</v>
      </c>
      <c r="D803" s="84" t="str">
        <f>'Reading Instruction'!C94</f>
        <v>Spectrum Word Study and Phonics Grade 4</v>
      </c>
      <c r="E803" s="81" t="str">
        <f>'Reading Instruction'!D94</f>
        <v>4</v>
      </c>
      <c r="F803" s="81" t="str">
        <f>'Reading Instruction'!E94</f>
        <v>Rainbow Resource</v>
      </c>
      <c r="G803" s="81" t="str">
        <f>'Reading Instruction'!F94</f>
        <v>LA - Phonics</v>
      </c>
      <c r="H803" s="318">
        <f>'Reading Instruction'!G94</f>
        <v>7.95</v>
      </c>
      <c r="I803" s="318">
        <f>'Reading Instruction'!H94</f>
        <v>9.1425000000000001</v>
      </c>
      <c r="J803" s="318">
        <f>'Reading Instruction'!I94</f>
        <v>0</v>
      </c>
    </row>
    <row r="804" spans="1:10" ht="14.1" hidden="1" customHeight="1" x14ac:dyDescent="0.2">
      <c r="A804" s="137">
        <f>SLP!$B$3</f>
        <v>0</v>
      </c>
      <c r="B804" s="82">
        <f>'Reading Instruction'!A95</f>
        <v>0</v>
      </c>
      <c r="C804" s="81" t="str">
        <f>'Reading Instruction'!B95</f>
        <v>002002</v>
      </c>
      <c r="D804" s="84" t="str">
        <f>'Reading Instruction'!C95</f>
        <v>Spectrum Word Study and Phonics Grade 5</v>
      </c>
      <c r="E804" s="81" t="str">
        <f>'Reading Instruction'!D95</f>
        <v>5</v>
      </c>
      <c r="F804" s="81" t="str">
        <f>'Reading Instruction'!E95</f>
        <v>Rainbow Resource</v>
      </c>
      <c r="G804" s="81" t="str">
        <f>'Reading Instruction'!F95</f>
        <v>LA - Phonics</v>
      </c>
      <c r="H804" s="318">
        <f>'Reading Instruction'!G95</f>
        <v>7.95</v>
      </c>
      <c r="I804" s="318">
        <f>'Reading Instruction'!H95</f>
        <v>9.1425000000000001</v>
      </c>
      <c r="J804" s="318">
        <f>'Reading Instruction'!I95</f>
        <v>0</v>
      </c>
    </row>
    <row r="805" spans="1:10" ht="14.1" hidden="1" customHeight="1" x14ac:dyDescent="0.2">
      <c r="A805" s="137">
        <f>SLP!$B$3</f>
        <v>0</v>
      </c>
      <c r="B805" s="82">
        <f>'Reading Instruction'!A96</f>
        <v>0</v>
      </c>
      <c r="C805" s="81" t="str">
        <f>'Reading Instruction'!B96</f>
        <v>002037</v>
      </c>
      <c r="D805" s="84" t="str">
        <f>'Reading Instruction'!C96</f>
        <v>Spectrum Word Study and Phonics Grade 6</v>
      </c>
      <c r="E805" s="81" t="str">
        <f>'Reading Instruction'!D96</f>
        <v>6</v>
      </c>
      <c r="F805" s="81" t="str">
        <f>'Reading Instruction'!E96</f>
        <v>Rainbow Resource</v>
      </c>
      <c r="G805" s="81" t="str">
        <f>'Reading Instruction'!F96</f>
        <v>LA - Phonics</v>
      </c>
      <c r="H805" s="318">
        <f>'Reading Instruction'!G96</f>
        <v>7.95</v>
      </c>
      <c r="I805" s="318">
        <f>'Reading Instruction'!H96</f>
        <v>9.1425000000000001</v>
      </c>
      <c r="J805" s="318">
        <f>'Reading Instruction'!I96</f>
        <v>0</v>
      </c>
    </row>
    <row r="806" spans="1:10" ht="14.1" hidden="1" customHeight="1" x14ac:dyDescent="0.2">
      <c r="A806" s="137">
        <f>SLP!$B$3</f>
        <v>0</v>
      </c>
      <c r="B806" s="82">
        <f>'Reading Instruction'!A98</f>
        <v>0</v>
      </c>
      <c r="C806" s="81" t="str">
        <f>'Reading Instruction'!B98</f>
        <v>002274</v>
      </c>
      <c r="D806" s="84" t="str">
        <f>'Reading Instruction'!C98</f>
        <v>Teach Your Child to Read in 100 Easy Lessons</v>
      </c>
      <c r="E806" s="81" t="str">
        <f>'Reading Instruction'!D98</f>
        <v>K-1</v>
      </c>
      <c r="F806" s="81" t="str">
        <f>'Reading Instruction'!E98</f>
        <v>Rainbow Resource</v>
      </c>
      <c r="G806" s="81" t="str">
        <f>'Reading Instruction'!F98</f>
        <v>LA - Reading</v>
      </c>
      <c r="H806" s="318">
        <f>'Reading Instruction'!G98</f>
        <v>15.95</v>
      </c>
      <c r="I806" s="318">
        <f>'Reading Instruction'!H98</f>
        <v>18.342499999999998</v>
      </c>
      <c r="J806" s="318">
        <f>'Reading Instruction'!I98</f>
        <v>0</v>
      </c>
    </row>
    <row r="807" spans="1:10" ht="14.1" hidden="1" customHeight="1" x14ac:dyDescent="0.2">
      <c r="A807" s="137">
        <f>SLP!$B$3</f>
        <v>0</v>
      </c>
      <c r="B807" s="133">
        <f>Vocabulary!A4</f>
        <v>0</v>
      </c>
      <c r="C807" s="143" t="str">
        <f>Vocabulary!B4</f>
        <v>032569</v>
      </c>
      <c r="D807" s="144" t="str">
        <f>Vocabulary!C4</f>
        <v>Evan-Moor Vocabulary Fundamentals Grade 1</v>
      </c>
      <c r="E807" s="143" t="str">
        <f>Vocabulary!D4</f>
        <v>1</v>
      </c>
      <c r="F807" s="143" t="str">
        <f>Vocabulary!E4</f>
        <v>Rainbow Resource</v>
      </c>
      <c r="G807" s="143" t="str">
        <f>Vocabulary!F4</f>
        <v>LA - Vocabulary</v>
      </c>
      <c r="H807" s="318">
        <f>Vocabulary!G4</f>
        <v>18.95</v>
      </c>
      <c r="I807" s="318">
        <f>Vocabulary!H4</f>
        <v>21.792499999999997</v>
      </c>
      <c r="J807" s="318">
        <f>Vocabulary!I4</f>
        <v>0</v>
      </c>
    </row>
    <row r="808" spans="1:10" ht="14.1" hidden="1" customHeight="1" x14ac:dyDescent="0.2">
      <c r="A808" s="137">
        <f>SLP!$B$3</f>
        <v>0</v>
      </c>
      <c r="B808" s="133">
        <f>Vocabulary!A5</f>
        <v>0</v>
      </c>
      <c r="C808" s="143" t="str">
        <f>Vocabulary!B5</f>
        <v>032570</v>
      </c>
      <c r="D808" s="144" t="str">
        <f>Vocabulary!C5</f>
        <v>Evan-Moor Vocabulary Fundamentals Grade 2</v>
      </c>
      <c r="E808" s="143" t="str">
        <f>Vocabulary!D5</f>
        <v>2</v>
      </c>
      <c r="F808" s="143" t="str">
        <f>Vocabulary!E5</f>
        <v>Rainbow Resource</v>
      </c>
      <c r="G808" s="143" t="str">
        <f>Vocabulary!F5</f>
        <v>LA - Vocabulary</v>
      </c>
      <c r="H808" s="318">
        <f>Vocabulary!G5</f>
        <v>18.95</v>
      </c>
      <c r="I808" s="318">
        <f>Vocabulary!H5</f>
        <v>21.792499999999997</v>
      </c>
      <c r="J808" s="318">
        <f>Vocabulary!I5</f>
        <v>0</v>
      </c>
    </row>
    <row r="809" spans="1:10" ht="14.1" hidden="1" customHeight="1" x14ac:dyDescent="0.2">
      <c r="A809" s="137">
        <f>SLP!$B$3</f>
        <v>0</v>
      </c>
      <c r="B809" s="133">
        <f>Vocabulary!A6</f>
        <v>0</v>
      </c>
      <c r="C809" s="143" t="str">
        <f>Vocabulary!B6</f>
        <v>032603</v>
      </c>
      <c r="D809" s="144" t="str">
        <f>Vocabulary!C6</f>
        <v>Evan-Moor Vocabulary Fundamentals Grade 3</v>
      </c>
      <c r="E809" s="143" t="str">
        <f>Vocabulary!D6</f>
        <v>3</v>
      </c>
      <c r="F809" s="143" t="str">
        <f>Vocabulary!E6</f>
        <v>Rainbow Resource</v>
      </c>
      <c r="G809" s="143" t="str">
        <f>Vocabulary!F6</f>
        <v>LA - Vocabulary</v>
      </c>
      <c r="H809" s="318">
        <f>Vocabulary!G6</f>
        <v>18.95</v>
      </c>
      <c r="I809" s="318">
        <f>Vocabulary!H6</f>
        <v>21.792499999999997</v>
      </c>
      <c r="J809" s="318">
        <f>Vocabulary!I6</f>
        <v>0</v>
      </c>
    </row>
    <row r="810" spans="1:10" ht="14.1" hidden="1" customHeight="1" x14ac:dyDescent="0.2">
      <c r="A810" s="137">
        <f>SLP!$B$3</f>
        <v>0</v>
      </c>
      <c r="B810" s="133">
        <f>Vocabulary!A7</f>
        <v>0</v>
      </c>
      <c r="C810" s="143" t="str">
        <f>Vocabulary!B7</f>
        <v>032609</v>
      </c>
      <c r="D810" s="144" t="str">
        <f>Vocabulary!C7</f>
        <v>Evan-Moor Vocabulary Fundamentals Grade 4</v>
      </c>
      <c r="E810" s="143" t="str">
        <f>Vocabulary!D7</f>
        <v>4</v>
      </c>
      <c r="F810" s="143" t="str">
        <f>Vocabulary!E7</f>
        <v>Rainbow Resource</v>
      </c>
      <c r="G810" s="143" t="str">
        <f>Vocabulary!F7</f>
        <v>LA - Vocabulary</v>
      </c>
      <c r="H810" s="318">
        <f>Vocabulary!G7</f>
        <v>18.95</v>
      </c>
      <c r="I810" s="318">
        <f>Vocabulary!H7</f>
        <v>21.792499999999997</v>
      </c>
      <c r="J810" s="318">
        <f>Vocabulary!I7</f>
        <v>0</v>
      </c>
    </row>
    <row r="811" spans="1:10" ht="14.1" hidden="1" customHeight="1" x14ac:dyDescent="0.2">
      <c r="A811" s="137">
        <f>SLP!$B$3</f>
        <v>0</v>
      </c>
      <c r="B811" s="133">
        <f>Vocabulary!A8</f>
        <v>0</v>
      </c>
      <c r="C811" s="143" t="str">
        <f>Vocabulary!B8</f>
        <v>032627</v>
      </c>
      <c r="D811" s="144" t="str">
        <f>Vocabulary!C8</f>
        <v>Evan-Moor Vocabulary Fundamentals Grade 5</v>
      </c>
      <c r="E811" s="143" t="str">
        <f>Vocabulary!D8</f>
        <v>5</v>
      </c>
      <c r="F811" s="143" t="str">
        <f>Vocabulary!E8</f>
        <v>Rainbow Resource</v>
      </c>
      <c r="G811" s="143" t="str">
        <f>Vocabulary!F8</f>
        <v>LA - Vocabulary</v>
      </c>
      <c r="H811" s="318">
        <f>Vocabulary!G8</f>
        <v>18.95</v>
      </c>
      <c r="I811" s="318">
        <f>Vocabulary!H8</f>
        <v>21.792499999999997</v>
      </c>
      <c r="J811" s="318">
        <f>Vocabulary!I8</f>
        <v>0</v>
      </c>
    </row>
    <row r="812" spans="1:10" ht="14.1" hidden="1" customHeight="1" x14ac:dyDescent="0.2">
      <c r="A812" s="137">
        <f>SLP!$B$3</f>
        <v>0</v>
      </c>
      <c r="B812" s="133">
        <f>Vocabulary!A9</f>
        <v>0</v>
      </c>
      <c r="C812" s="143" t="str">
        <f>Vocabulary!B9</f>
        <v>032631</v>
      </c>
      <c r="D812" s="144" t="str">
        <f>Vocabulary!C9</f>
        <v>Evan-Moor Vocabulary Fundamentals Grade 6</v>
      </c>
      <c r="E812" s="143" t="str">
        <f>Vocabulary!D9</f>
        <v>6</v>
      </c>
      <c r="F812" s="143" t="str">
        <f>Vocabulary!E9</f>
        <v>Rainbow Resource</v>
      </c>
      <c r="G812" s="143" t="str">
        <f>Vocabulary!F9</f>
        <v>LA - Vocabulary</v>
      </c>
      <c r="H812" s="318">
        <f>Vocabulary!G9</f>
        <v>18.95</v>
      </c>
      <c r="I812" s="318">
        <f>Vocabulary!H9</f>
        <v>21.792499999999997</v>
      </c>
      <c r="J812" s="318">
        <f>Vocabulary!I9</f>
        <v>0</v>
      </c>
    </row>
    <row r="813" spans="1:10" ht="14.1" hidden="1" customHeight="1" x14ac:dyDescent="0.2">
      <c r="A813" s="137">
        <f>SLP!$B$3</f>
        <v>0</v>
      </c>
      <c r="B813" s="133">
        <f>Vocabulary!A11</f>
        <v>0</v>
      </c>
      <c r="C813" s="143" t="str">
        <f>Vocabulary!B11</f>
        <v>001943</v>
      </c>
      <c r="D813" s="144" t="str">
        <f>Vocabulary!C11</f>
        <v>Spectrum Vocabulary Grade 3</v>
      </c>
      <c r="E813" s="143" t="str">
        <f>Vocabulary!D11</f>
        <v>3</v>
      </c>
      <c r="F813" s="143" t="str">
        <f>Vocabulary!E11</f>
        <v>Rainbow Resource</v>
      </c>
      <c r="G813" s="143" t="str">
        <f>Vocabulary!F11</f>
        <v>LA - Vocabulary</v>
      </c>
      <c r="H813" s="318">
        <f>Vocabulary!G11</f>
        <v>7.95</v>
      </c>
      <c r="I813" s="318">
        <f>Vocabulary!H11</f>
        <v>9.1425000000000001</v>
      </c>
      <c r="J813" s="318">
        <f>Vocabulary!I11</f>
        <v>0</v>
      </c>
    </row>
    <row r="814" spans="1:10" ht="14.1" hidden="1" customHeight="1" x14ac:dyDescent="0.2">
      <c r="A814" s="137">
        <f>SLP!$B$3</f>
        <v>0</v>
      </c>
      <c r="B814" s="133">
        <f>Vocabulary!A12</f>
        <v>0</v>
      </c>
      <c r="C814" s="143" t="str">
        <f>Vocabulary!B12</f>
        <v>001947</v>
      </c>
      <c r="D814" s="144" t="str">
        <f>Vocabulary!C12</f>
        <v>Spectrum Vocabulary Grade 4</v>
      </c>
      <c r="E814" s="143" t="str">
        <f>Vocabulary!D12</f>
        <v>4</v>
      </c>
      <c r="F814" s="143" t="str">
        <f>Vocabulary!E12</f>
        <v>Rainbow Resource</v>
      </c>
      <c r="G814" s="143" t="str">
        <f>Vocabulary!F12</f>
        <v>LA - Vocabulary</v>
      </c>
      <c r="H814" s="318">
        <f>Vocabulary!G12</f>
        <v>7.95</v>
      </c>
      <c r="I814" s="318">
        <f>Vocabulary!H12</f>
        <v>9.1425000000000001</v>
      </c>
      <c r="J814" s="318">
        <f>Vocabulary!I12</f>
        <v>0</v>
      </c>
    </row>
    <row r="815" spans="1:10" ht="14.1" hidden="1" customHeight="1" x14ac:dyDescent="0.2">
      <c r="A815" s="137">
        <f>SLP!$B$3</f>
        <v>0</v>
      </c>
      <c r="B815" s="133">
        <f>Vocabulary!A13</f>
        <v>0</v>
      </c>
      <c r="C815" s="143" t="str">
        <f>Vocabulary!B13</f>
        <v>001950</v>
      </c>
      <c r="D815" s="144" t="str">
        <f>Vocabulary!C13</f>
        <v>Spectrum Vocabulary Grade 5</v>
      </c>
      <c r="E815" s="143" t="str">
        <f>Vocabulary!D13</f>
        <v>5</v>
      </c>
      <c r="F815" s="143" t="str">
        <f>Vocabulary!E13</f>
        <v>Rainbow Resource</v>
      </c>
      <c r="G815" s="143" t="str">
        <f>Vocabulary!F13</f>
        <v>LA - Vocabulary</v>
      </c>
      <c r="H815" s="318">
        <f>Vocabulary!G13</f>
        <v>7.95</v>
      </c>
      <c r="I815" s="318">
        <f>Vocabulary!H13</f>
        <v>9.1425000000000001</v>
      </c>
      <c r="J815" s="318">
        <f>Vocabulary!I13</f>
        <v>0</v>
      </c>
    </row>
    <row r="816" spans="1:10" ht="14.1" hidden="1" customHeight="1" x14ac:dyDescent="0.2">
      <c r="A816" s="137">
        <f>SLP!$B$3</f>
        <v>0</v>
      </c>
      <c r="B816" s="133">
        <f>Vocabulary!A14</f>
        <v>0</v>
      </c>
      <c r="C816" s="143" t="str">
        <f>Vocabulary!B14</f>
        <v>001955</v>
      </c>
      <c r="D816" s="144" t="str">
        <f>Vocabulary!C14</f>
        <v>Spectrum Vocabulary Grade 6</v>
      </c>
      <c r="E816" s="143" t="str">
        <f>Vocabulary!D14</f>
        <v>6</v>
      </c>
      <c r="F816" s="143" t="str">
        <f>Vocabulary!E14</f>
        <v>Rainbow Resource</v>
      </c>
      <c r="G816" s="143" t="str">
        <f>Vocabulary!F14</f>
        <v>LA - Vocabulary</v>
      </c>
      <c r="H816" s="318">
        <f>Vocabulary!G14</f>
        <v>7.95</v>
      </c>
      <c r="I816" s="318">
        <f>Vocabulary!H14</f>
        <v>9.1425000000000001</v>
      </c>
      <c r="J816" s="318">
        <f>Vocabulary!I14</f>
        <v>0</v>
      </c>
    </row>
    <row r="817" spans="1:10" ht="14.1" hidden="1" customHeight="1" x14ac:dyDescent="0.2">
      <c r="A817" s="137">
        <f>SLP!$B$3</f>
        <v>0</v>
      </c>
      <c r="B817" s="133">
        <f>Vocabulary!A16</f>
        <v>0</v>
      </c>
      <c r="C817" s="143" t="str">
        <f>Vocabulary!B16</f>
        <v>008804</v>
      </c>
      <c r="D817" s="144" t="str">
        <f>Vocabulary!C16</f>
        <v>Vocabulary Cartoons</v>
      </c>
      <c r="E817" s="143" t="str">
        <f>Vocabulary!D16</f>
        <v>3-6</v>
      </c>
      <c r="F817" s="143" t="str">
        <f>Vocabulary!E16</f>
        <v>Rainbow Resource</v>
      </c>
      <c r="G817" s="143" t="str">
        <f>Vocabulary!F16</f>
        <v>LA - Vocabulary</v>
      </c>
      <c r="H817" s="318">
        <f>Vocabulary!G16</f>
        <v>10.5</v>
      </c>
      <c r="I817" s="318">
        <f>Vocabulary!H16</f>
        <v>12.074999999999999</v>
      </c>
      <c r="J817" s="318">
        <f>Vocabulary!I16</f>
        <v>0</v>
      </c>
    </row>
    <row r="818" spans="1:10" ht="14.1" hidden="1" customHeight="1" x14ac:dyDescent="0.2">
      <c r="A818" s="137">
        <f>SLP!$B$3</f>
        <v>0</v>
      </c>
      <c r="B818" s="133">
        <f>Vocabulary!A17</f>
        <v>0</v>
      </c>
      <c r="C818" s="143" t="str">
        <f>Vocabulary!B17</f>
        <v>008803</v>
      </c>
      <c r="D818" s="144" t="str">
        <f>Vocabulary!C17</f>
        <v>Vocabulary Cartoons SAT Word Power</v>
      </c>
      <c r="E818" s="143" t="str">
        <f>Vocabulary!D17</f>
        <v>7-12</v>
      </c>
      <c r="F818" s="143" t="str">
        <f>Vocabulary!E17</f>
        <v>Rainbow Resource</v>
      </c>
      <c r="G818" s="143" t="str">
        <f>Vocabulary!F17</f>
        <v>LA - Vocabulary</v>
      </c>
      <c r="H818" s="318">
        <f>Vocabulary!G17</f>
        <v>10.5</v>
      </c>
      <c r="I818" s="318">
        <f>Vocabulary!H17</f>
        <v>12.074999999999999</v>
      </c>
      <c r="J818" s="318">
        <f>Vocabulary!I17</f>
        <v>0</v>
      </c>
    </row>
    <row r="819" spans="1:10" ht="14.1" hidden="1" customHeight="1" x14ac:dyDescent="0.2">
      <c r="A819" s="137">
        <f>SLP!$B$3</f>
        <v>0</v>
      </c>
      <c r="B819" s="133">
        <f>Vocabulary!A19</f>
        <v>0</v>
      </c>
      <c r="C819" s="143" t="str">
        <f>Vocabulary!B19</f>
        <v>014229</v>
      </c>
      <c r="D819" s="144" t="str">
        <f>Vocabulary!C19</f>
        <v>Vocabulary From Classical Roots 4</v>
      </c>
      <c r="E819" s="143" t="str">
        <f>Vocabulary!D19</f>
        <v>4</v>
      </c>
      <c r="F819" s="143" t="str">
        <f>Vocabulary!E19</f>
        <v>Rainbow Resource</v>
      </c>
      <c r="G819" s="143" t="str">
        <f>Vocabulary!F19</f>
        <v>LA - Vocabulary</v>
      </c>
      <c r="H819" s="318">
        <f>Vocabulary!G19</f>
        <v>9.9499999999999993</v>
      </c>
      <c r="I819" s="318">
        <f>Vocabulary!H19</f>
        <v>11.442499999999999</v>
      </c>
      <c r="J819" s="318">
        <f>Vocabulary!I19</f>
        <v>0</v>
      </c>
    </row>
    <row r="820" spans="1:10" ht="14.1" hidden="1" customHeight="1" x14ac:dyDescent="0.2">
      <c r="A820" s="137">
        <f>SLP!$B$3</f>
        <v>0</v>
      </c>
      <c r="B820" s="133">
        <f>Vocabulary!A20</f>
        <v>0</v>
      </c>
      <c r="C820" s="143" t="str">
        <f>Vocabulary!B20</f>
        <v>006739</v>
      </c>
      <c r="D820" s="144" t="str">
        <f>Vocabulary!C20</f>
        <v>Vocabulary From Classical Roots 5</v>
      </c>
      <c r="E820" s="143" t="str">
        <f>Vocabulary!D20</f>
        <v>5</v>
      </c>
      <c r="F820" s="143" t="str">
        <f>Vocabulary!E20</f>
        <v>Rainbow Resource</v>
      </c>
      <c r="G820" s="143" t="str">
        <f>Vocabulary!F20</f>
        <v>LA - Vocabulary</v>
      </c>
      <c r="H820" s="318">
        <f>Vocabulary!G20</f>
        <v>9.9499999999999993</v>
      </c>
      <c r="I820" s="318">
        <f>Vocabulary!H20</f>
        <v>11.442499999999999</v>
      </c>
      <c r="J820" s="318">
        <f>Vocabulary!I20</f>
        <v>0</v>
      </c>
    </row>
    <row r="821" spans="1:10" ht="14.1" hidden="1" customHeight="1" x14ac:dyDescent="0.2">
      <c r="A821" s="137">
        <f>SLP!$B$3</f>
        <v>0</v>
      </c>
      <c r="B821" s="133">
        <f>Vocabulary!A21</f>
        <v>0</v>
      </c>
      <c r="C821" s="143" t="str">
        <f>Vocabulary!B21</f>
        <v>006769</v>
      </c>
      <c r="D821" s="144" t="str">
        <f>Vocabulary!C21</f>
        <v>Vocabulary From Classical Roots 6</v>
      </c>
      <c r="E821" s="143" t="str">
        <f>Vocabulary!D21</f>
        <v>6</v>
      </c>
      <c r="F821" s="143" t="str">
        <f>Vocabulary!E21</f>
        <v>Rainbow Resource</v>
      </c>
      <c r="G821" s="143" t="str">
        <f>Vocabulary!F21</f>
        <v>LA - Vocabulary</v>
      </c>
      <c r="H821" s="318">
        <f>Vocabulary!G21</f>
        <v>9.9499999999999993</v>
      </c>
      <c r="I821" s="318">
        <f>Vocabulary!H21</f>
        <v>11.442499999999999</v>
      </c>
      <c r="J821" s="318">
        <f>Vocabulary!I21</f>
        <v>0</v>
      </c>
    </row>
    <row r="822" spans="1:10" ht="14.1" hidden="1" customHeight="1" x14ac:dyDescent="0.2">
      <c r="A822" s="137">
        <f>SLP!$B$3</f>
        <v>0</v>
      </c>
      <c r="B822" s="133">
        <f>Vocabulary!A22</f>
        <v>0</v>
      </c>
      <c r="C822" s="143" t="str">
        <f>Vocabulary!B22</f>
        <v>009980</v>
      </c>
      <c r="D822" s="144" t="str">
        <f>Vocabulary!C22</f>
        <v>Vocabulary From Classical Roots A</v>
      </c>
      <c r="E822" s="143" t="str">
        <f>Vocabulary!D22</f>
        <v>7</v>
      </c>
      <c r="F822" s="143" t="str">
        <f>Vocabulary!E22</f>
        <v>Rainbow Resource</v>
      </c>
      <c r="G822" s="143" t="str">
        <f>Vocabulary!F22</f>
        <v>LA - Vocabulary</v>
      </c>
      <c r="H822" s="318">
        <f>Vocabulary!G22</f>
        <v>9.9499999999999993</v>
      </c>
      <c r="I822" s="318">
        <f>Vocabulary!H22</f>
        <v>11.442499999999999</v>
      </c>
      <c r="J822" s="318">
        <f>Vocabulary!I22</f>
        <v>0</v>
      </c>
    </row>
    <row r="823" spans="1:10" ht="14.1" hidden="1" customHeight="1" x14ac:dyDescent="0.2">
      <c r="A823" s="137">
        <f>SLP!$B$3</f>
        <v>0</v>
      </c>
      <c r="B823" s="133">
        <f>Vocabulary!A23</f>
        <v>0</v>
      </c>
      <c r="C823" s="143" t="str">
        <f>Vocabulary!B23</f>
        <v>009981</v>
      </c>
      <c r="D823" s="144" t="str">
        <f>Vocabulary!C23</f>
        <v>Vocabulary From Classical Roots B</v>
      </c>
      <c r="E823" s="143" t="str">
        <f>Vocabulary!D23</f>
        <v>8-10</v>
      </c>
      <c r="F823" s="143" t="str">
        <f>Vocabulary!E23</f>
        <v>Rainbow Resource</v>
      </c>
      <c r="G823" s="143" t="str">
        <f>Vocabulary!F23</f>
        <v>LA - Vocabulary</v>
      </c>
      <c r="H823" s="318">
        <f>Vocabulary!G23</f>
        <v>9.9499999999999993</v>
      </c>
      <c r="I823" s="318">
        <f>Vocabulary!H23</f>
        <v>11.442499999999999</v>
      </c>
      <c r="J823" s="318">
        <f>Vocabulary!I23</f>
        <v>0</v>
      </c>
    </row>
    <row r="824" spans="1:10" ht="14.1" hidden="1" customHeight="1" x14ac:dyDescent="0.2">
      <c r="A824" s="137">
        <f>SLP!$B$3</f>
        <v>0</v>
      </c>
      <c r="B824" s="133">
        <f>Vocabulary!A24</f>
        <v>0</v>
      </c>
      <c r="C824" s="143" t="str">
        <f>Vocabulary!B24</f>
        <v>019941</v>
      </c>
      <c r="D824" s="144" t="str">
        <f>Vocabulary!C24</f>
        <v>Vocabulary From Classical Roots D</v>
      </c>
      <c r="E824" s="143" t="str">
        <f>Vocabulary!D24</f>
        <v>10-12</v>
      </c>
      <c r="F824" s="143" t="str">
        <f>Vocabulary!E24</f>
        <v>Rainbow Resource</v>
      </c>
      <c r="G824" s="143" t="str">
        <f>Vocabulary!F24</f>
        <v>LA - Vocabulary</v>
      </c>
      <c r="H824" s="318">
        <f>Vocabulary!G24</f>
        <v>11.45</v>
      </c>
      <c r="I824" s="318">
        <f>Vocabulary!H24</f>
        <v>13.167499999999999</v>
      </c>
      <c r="J824" s="318">
        <f>Vocabulary!I24</f>
        <v>0</v>
      </c>
    </row>
    <row r="825" spans="1:10" ht="14.1" hidden="1" customHeight="1" x14ac:dyDescent="0.2">
      <c r="A825" s="137">
        <f>SLP!$B$3</f>
        <v>0</v>
      </c>
      <c r="B825" s="133">
        <f>Vocabulary!A25</f>
        <v>0</v>
      </c>
      <c r="C825" s="143" t="str">
        <f>Vocabulary!B25</f>
        <v>019943</v>
      </c>
      <c r="D825" s="144" t="str">
        <f>Vocabulary!C25</f>
        <v>Vocabulary From Classical Roots E</v>
      </c>
      <c r="E825" s="143" t="str">
        <f>Vocabulary!D25</f>
        <v>11-12</v>
      </c>
      <c r="F825" s="143" t="str">
        <f>Vocabulary!E25</f>
        <v>Rainbow Resource</v>
      </c>
      <c r="G825" s="143" t="str">
        <f>Vocabulary!F25</f>
        <v>LA - Vocabulary</v>
      </c>
      <c r="H825" s="318">
        <f>Vocabulary!G25</f>
        <v>11.45</v>
      </c>
      <c r="I825" s="318">
        <f>Vocabulary!H25</f>
        <v>13.167499999999999</v>
      </c>
      <c r="J825" s="318">
        <f>Vocabulary!I25</f>
        <v>0</v>
      </c>
    </row>
    <row r="826" spans="1:10" ht="14.1" hidden="1" customHeight="1" x14ac:dyDescent="0.2">
      <c r="A826" s="137">
        <f>SLP!$B$3</f>
        <v>0</v>
      </c>
      <c r="B826" s="133">
        <f>Vocabulary!A27</f>
        <v>0</v>
      </c>
      <c r="C826" s="143" t="str">
        <f>Vocabulary!B27</f>
        <v>068840</v>
      </c>
      <c r="D826" s="144" t="str">
        <f>Vocabulary!C27</f>
        <v xml:space="preserve">Wordly Wise 3000 Student Book 3 4th Edition </v>
      </c>
      <c r="E826" s="143" t="str">
        <f>Vocabulary!D27</f>
        <v>3</v>
      </c>
      <c r="F826" s="143" t="str">
        <f>Vocabulary!E27</f>
        <v>Rainbow Resource</v>
      </c>
      <c r="G826" s="143" t="str">
        <f>Vocabulary!F27</f>
        <v>LA - Vocabulary</v>
      </c>
      <c r="H826" s="318">
        <f>Vocabulary!G27</f>
        <v>9.4499999999999993</v>
      </c>
      <c r="I826" s="318">
        <f>Vocabulary!H27</f>
        <v>10.867499999999998</v>
      </c>
      <c r="J826" s="318">
        <f>Vocabulary!I27</f>
        <v>0</v>
      </c>
    </row>
    <row r="827" spans="1:10" ht="14.1" hidden="1" customHeight="1" x14ac:dyDescent="0.2">
      <c r="A827" s="137">
        <f>SLP!$B$3</f>
        <v>0</v>
      </c>
      <c r="B827" s="133">
        <f>Vocabulary!A28</f>
        <v>0</v>
      </c>
      <c r="C827" s="143" t="str">
        <f>Vocabulary!B28</f>
        <v>068828</v>
      </c>
      <c r="D827" s="144" t="str">
        <f>Vocabulary!C28</f>
        <v>Wordly Wise 3000 4th Edition Key Book</v>
      </c>
      <c r="E827" s="143" t="str">
        <f>Vocabulary!D28</f>
        <v>3</v>
      </c>
      <c r="F827" s="143" t="str">
        <f>Vocabulary!E28</f>
        <v>Rainbow Resource</v>
      </c>
      <c r="G827" s="143" t="str">
        <f>Vocabulary!F28</f>
        <v>LA - Vocabulary</v>
      </c>
      <c r="H827" s="318">
        <f>Vocabulary!G28</f>
        <v>4.6500000000000004</v>
      </c>
      <c r="I827" s="318">
        <f>Vocabulary!H28</f>
        <v>5.3475000000000001</v>
      </c>
      <c r="J827" s="318">
        <f>Vocabulary!I28</f>
        <v>0</v>
      </c>
    </row>
    <row r="828" spans="1:10" ht="14.1" hidden="1" customHeight="1" x14ac:dyDescent="0.2">
      <c r="A828" s="137">
        <f>SLP!$B$3</f>
        <v>0</v>
      </c>
      <c r="B828" s="133">
        <f>Vocabulary!A29</f>
        <v>0</v>
      </c>
      <c r="C828" s="143" t="str">
        <f>Vocabulary!B29</f>
        <v>068841</v>
      </c>
      <c r="D828" s="144" t="str">
        <f>Vocabulary!C29</f>
        <v>Wordly Wise 3000 Student Book 4</v>
      </c>
      <c r="E828" s="143" t="str">
        <f>Vocabulary!D29</f>
        <v>4</v>
      </c>
      <c r="F828" s="143" t="str">
        <f>Vocabulary!E29</f>
        <v>Rainbow Resource</v>
      </c>
      <c r="G828" s="143" t="str">
        <f>Vocabulary!F29</f>
        <v>LA - Vocabulary</v>
      </c>
      <c r="H828" s="318">
        <f>Vocabulary!G29</f>
        <v>9.4499999999999993</v>
      </c>
      <c r="I828" s="318">
        <f>Vocabulary!H29</f>
        <v>10.867499999999998</v>
      </c>
      <c r="J828" s="318">
        <f>Vocabulary!I29</f>
        <v>0</v>
      </c>
    </row>
    <row r="829" spans="1:10" ht="14.1" hidden="1" customHeight="1" x14ac:dyDescent="0.2">
      <c r="A829" s="137">
        <f>SLP!$B$3</f>
        <v>0</v>
      </c>
      <c r="B829" s="133">
        <f>Vocabulary!A30</f>
        <v>0</v>
      </c>
      <c r="C829" s="143" t="str">
        <f>Vocabulary!B30</f>
        <v>068829</v>
      </c>
      <c r="D829" s="144" t="str">
        <f>Vocabulary!C30</f>
        <v>Wordly Wise 3000 Book 4 Answer Key</v>
      </c>
      <c r="E829" s="143">
        <f>Vocabulary!D30</f>
        <v>4</v>
      </c>
      <c r="F829" s="143" t="str">
        <f>Vocabulary!E30</f>
        <v>Rainbow Resource</v>
      </c>
      <c r="G829" s="143" t="str">
        <f>Vocabulary!F30</f>
        <v>LA - Vocabulary</v>
      </c>
      <c r="H829" s="318">
        <f>Vocabulary!G30</f>
        <v>4.6500000000000004</v>
      </c>
      <c r="I829" s="318">
        <f>Vocabulary!H30</f>
        <v>5.3475000000000001</v>
      </c>
      <c r="J829" s="318">
        <f>Vocabulary!I30</f>
        <v>0</v>
      </c>
    </row>
    <row r="830" spans="1:10" ht="14.1" hidden="1" customHeight="1" x14ac:dyDescent="0.2">
      <c r="A830" s="137">
        <f>SLP!$B$3</f>
        <v>0</v>
      </c>
      <c r="B830" s="133">
        <f>Vocabulary!A31</f>
        <v>0</v>
      </c>
      <c r="C830" s="143" t="str">
        <f>Vocabulary!B31</f>
        <v>051001</v>
      </c>
      <c r="D830" s="144" t="str">
        <f>Vocabulary!C31</f>
        <v xml:space="preserve">Wordly Wise 3000 Student Book 5 </v>
      </c>
      <c r="E830" s="143" t="str">
        <f>Vocabulary!D31</f>
        <v>5</v>
      </c>
      <c r="F830" s="143" t="str">
        <f>Vocabulary!E31</f>
        <v>Rainbow Resource</v>
      </c>
      <c r="G830" s="143" t="str">
        <f>Vocabulary!F31</f>
        <v>LA - Vocabulary</v>
      </c>
      <c r="H830" s="318">
        <f>Vocabulary!G31</f>
        <v>9.4499999999999993</v>
      </c>
      <c r="I830" s="318">
        <f>Vocabulary!H31</f>
        <v>10.867499999999998</v>
      </c>
      <c r="J830" s="318">
        <f>Vocabulary!I31</f>
        <v>0</v>
      </c>
    </row>
    <row r="831" spans="1:10" ht="14.1" hidden="1" customHeight="1" x14ac:dyDescent="0.2">
      <c r="A831" s="137">
        <f>SLP!$B$3</f>
        <v>0</v>
      </c>
      <c r="B831" s="133">
        <f>Vocabulary!A32</f>
        <v>0</v>
      </c>
      <c r="C831" s="143" t="str">
        <f>Vocabulary!B32</f>
        <v>068830</v>
      </c>
      <c r="D831" s="144" t="str">
        <f>Vocabulary!C32</f>
        <v>Wordly Wise 3000 Book 5 Answer Key</v>
      </c>
      <c r="E831" s="143">
        <f>Vocabulary!D32</f>
        <v>5</v>
      </c>
      <c r="F831" s="143" t="str">
        <f>Vocabulary!E32</f>
        <v>Rainbow Resource</v>
      </c>
      <c r="G831" s="143" t="str">
        <f>Vocabulary!F32</f>
        <v>LA - Vocabulary</v>
      </c>
      <c r="H831" s="318">
        <f>Vocabulary!G32</f>
        <v>4.6500000000000004</v>
      </c>
      <c r="I831" s="318">
        <f>Vocabulary!H32</f>
        <v>5.3475000000000001</v>
      </c>
      <c r="J831" s="318">
        <f>Vocabulary!I32</f>
        <v>0</v>
      </c>
    </row>
    <row r="832" spans="1:10" ht="14.1" hidden="1" customHeight="1" x14ac:dyDescent="0.2">
      <c r="A832" s="137">
        <f>SLP!$B$3</f>
        <v>0</v>
      </c>
      <c r="B832" s="133">
        <f>Vocabulary!A33</f>
        <v>0</v>
      </c>
      <c r="C832" s="143" t="str">
        <f>Vocabulary!B33</f>
        <v>068843</v>
      </c>
      <c r="D832" s="144" t="str">
        <f>Vocabulary!C33</f>
        <v>Wordly Wise 3000 4th Edition Student Book 6</v>
      </c>
      <c r="E832" s="143" t="str">
        <f>Vocabulary!D33</f>
        <v>6</v>
      </c>
      <c r="F832" s="143" t="str">
        <f>Vocabulary!E33</f>
        <v>Rainbow Resource</v>
      </c>
      <c r="G832" s="143" t="str">
        <f>Vocabulary!F33</f>
        <v>LA - Vocabulary</v>
      </c>
      <c r="H832" s="318">
        <f>Vocabulary!G33</f>
        <v>9.4499999999999993</v>
      </c>
      <c r="I832" s="318">
        <f>Vocabulary!H33</f>
        <v>10.867499999999998</v>
      </c>
      <c r="J832" s="318">
        <f>Vocabulary!I33</f>
        <v>0</v>
      </c>
    </row>
    <row r="833" spans="1:10" ht="14.1" hidden="1" customHeight="1" x14ac:dyDescent="0.2">
      <c r="A833" s="137">
        <f>SLP!$B$3</f>
        <v>0</v>
      </c>
      <c r="B833" s="133">
        <f>Vocabulary!A34</f>
        <v>0</v>
      </c>
      <c r="C833" s="143" t="str">
        <f>Vocabulary!B34</f>
        <v>068831</v>
      </c>
      <c r="D833" s="144" t="str">
        <f>Vocabulary!C34</f>
        <v>Wordly Wise 3000 4th Edition Key Book 6</v>
      </c>
      <c r="E833" s="143" t="str">
        <f>Vocabulary!D34</f>
        <v>6</v>
      </c>
      <c r="F833" s="143" t="str">
        <f>Vocabulary!E34</f>
        <v>Rainbow Resource</v>
      </c>
      <c r="G833" s="143" t="str">
        <f>Vocabulary!F34</f>
        <v>LA - Vocabulary</v>
      </c>
      <c r="H833" s="318">
        <f>Vocabulary!G34</f>
        <v>4.6500000000000004</v>
      </c>
      <c r="I833" s="318">
        <f>Vocabulary!H34</f>
        <v>5.3475000000000001</v>
      </c>
      <c r="J833" s="318">
        <f>Vocabulary!I34</f>
        <v>0</v>
      </c>
    </row>
    <row r="834" spans="1:10" ht="14.1" hidden="1" customHeight="1" x14ac:dyDescent="0.2">
      <c r="A834" s="137">
        <f>SLP!$B$3</f>
        <v>0</v>
      </c>
      <c r="B834" s="133">
        <f>Vocabulary!A35</f>
        <v>0</v>
      </c>
      <c r="C834" s="143" t="str">
        <f>Vocabulary!B35</f>
        <v>068844</v>
      </c>
      <c r="D834" s="144" t="str">
        <f>Vocabulary!C35</f>
        <v>Wordly Wise 3000 Student Book 7</v>
      </c>
      <c r="E834" s="143" t="str">
        <f>Vocabulary!D35</f>
        <v>7</v>
      </c>
      <c r="F834" s="143" t="str">
        <f>Vocabulary!E35</f>
        <v>Rainbow Resource</v>
      </c>
      <c r="G834" s="143" t="str">
        <f>Vocabulary!F35</f>
        <v>LA - Vocabulary</v>
      </c>
      <c r="H834" s="318">
        <f>Vocabulary!G35</f>
        <v>9.4499999999999993</v>
      </c>
      <c r="I834" s="318">
        <f>Vocabulary!H35</f>
        <v>10.867499999999998</v>
      </c>
      <c r="J834" s="318">
        <f>Vocabulary!I35</f>
        <v>0</v>
      </c>
    </row>
    <row r="835" spans="1:10" ht="14.1" hidden="1" customHeight="1" x14ac:dyDescent="0.2">
      <c r="A835" s="137">
        <f>SLP!$B$3</f>
        <v>0</v>
      </c>
      <c r="B835" s="133">
        <f>Vocabulary!A36</f>
        <v>0</v>
      </c>
      <c r="C835" s="143" t="str">
        <f>Vocabulary!B36</f>
        <v>068832</v>
      </c>
      <c r="D835" s="144" t="str">
        <f>Vocabulary!C36</f>
        <v>Wordly Wise 3000 4th Edition Key Book 7</v>
      </c>
      <c r="E835" s="143" t="str">
        <f>Vocabulary!D36</f>
        <v>7</v>
      </c>
      <c r="F835" s="143" t="str">
        <f>Vocabulary!E36</f>
        <v>Rainbow Resource</v>
      </c>
      <c r="G835" s="143" t="str">
        <f>Vocabulary!F36</f>
        <v>LA - Vocabulary</v>
      </c>
      <c r="H835" s="318">
        <f>Vocabulary!G36</f>
        <v>4.6500000000000004</v>
      </c>
      <c r="I835" s="318">
        <f>Vocabulary!H36</f>
        <v>5.3475000000000001</v>
      </c>
      <c r="J835" s="318">
        <f>Vocabulary!I36</f>
        <v>0</v>
      </c>
    </row>
    <row r="836" spans="1:10" ht="14.1" hidden="1" customHeight="1" x14ac:dyDescent="0.2">
      <c r="A836" s="137">
        <f>SLP!$B$3</f>
        <v>0</v>
      </c>
      <c r="B836" s="133">
        <f>Vocabulary!A37</f>
        <v>0</v>
      </c>
      <c r="C836" s="143" t="str">
        <f>Vocabulary!B37</f>
        <v>068845</v>
      </c>
      <c r="D836" s="144" t="str">
        <f>Vocabulary!C37</f>
        <v>Wordly Wise 3000 Student Book 8</v>
      </c>
      <c r="E836" s="143" t="str">
        <f>Vocabulary!D37</f>
        <v>8</v>
      </c>
      <c r="F836" s="143" t="str">
        <f>Vocabulary!E37</f>
        <v>Rainbow Resource</v>
      </c>
      <c r="G836" s="143" t="str">
        <f>Vocabulary!F37</f>
        <v>LA - Vocabulary</v>
      </c>
      <c r="H836" s="318">
        <f>Vocabulary!G37</f>
        <v>9.4499999999999993</v>
      </c>
      <c r="I836" s="318">
        <f>Vocabulary!H37</f>
        <v>10.867499999999998</v>
      </c>
      <c r="J836" s="318">
        <f>Vocabulary!I37</f>
        <v>0</v>
      </c>
    </row>
    <row r="837" spans="1:10" ht="14.1" hidden="1" customHeight="1" x14ac:dyDescent="0.2">
      <c r="A837" s="137">
        <f>SLP!$B$3</f>
        <v>0</v>
      </c>
      <c r="B837" s="133">
        <f>Vocabulary!A38</f>
        <v>0</v>
      </c>
      <c r="C837" s="143" t="str">
        <f>Vocabulary!B38</f>
        <v>068833</v>
      </c>
      <c r="D837" s="144" t="str">
        <f>Vocabulary!C38</f>
        <v xml:space="preserve">Wordly Wise 3000 4th Edition Key Book 8 </v>
      </c>
      <c r="E837" s="143" t="str">
        <f>Vocabulary!D38</f>
        <v>8</v>
      </c>
      <c r="F837" s="143" t="str">
        <f>Vocabulary!E38</f>
        <v>Rainbow Resource</v>
      </c>
      <c r="G837" s="143" t="str">
        <f>Vocabulary!F38</f>
        <v>LA - Vocabulary</v>
      </c>
      <c r="H837" s="318">
        <f>Vocabulary!G38</f>
        <v>4.6500000000000004</v>
      </c>
      <c r="I837" s="318">
        <f>Vocabulary!H38</f>
        <v>5.3475000000000001</v>
      </c>
      <c r="J837" s="318">
        <f>Vocabulary!I38</f>
        <v>0</v>
      </c>
    </row>
    <row r="838" spans="1:10" ht="14.1" hidden="1" customHeight="1" x14ac:dyDescent="0.2">
      <c r="A838" s="137">
        <f>SLP!$B$3</f>
        <v>0</v>
      </c>
      <c r="B838" s="133">
        <f>Vocabulary!A39</f>
        <v>0</v>
      </c>
      <c r="C838" s="143" t="str">
        <f>Vocabulary!B39</f>
        <v>068846</v>
      </c>
      <c r="D838" s="144" t="str">
        <f>Vocabulary!C39</f>
        <v>Wordly Wise 3000 4th Edition Student Book 9</v>
      </c>
      <c r="E838" s="143" t="str">
        <f>Vocabulary!D39</f>
        <v>9</v>
      </c>
      <c r="F838" s="143" t="str">
        <f>Vocabulary!E39</f>
        <v>Rainbow Resource</v>
      </c>
      <c r="G838" s="143" t="str">
        <f>Vocabulary!F39</f>
        <v>LA - Vocabulary</v>
      </c>
      <c r="H838" s="318">
        <f>Vocabulary!G39</f>
        <v>9.4499999999999993</v>
      </c>
      <c r="I838" s="318">
        <f>Vocabulary!H39</f>
        <v>10.867499999999998</v>
      </c>
      <c r="J838" s="318">
        <f>Vocabulary!I39</f>
        <v>0</v>
      </c>
    </row>
    <row r="839" spans="1:10" ht="14.1" hidden="1" customHeight="1" x14ac:dyDescent="0.2">
      <c r="A839" s="137">
        <f>SLP!$B$3</f>
        <v>0</v>
      </c>
      <c r="B839" s="133">
        <f>Vocabulary!A40</f>
        <v>0</v>
      </c>
      <c r="C839" s="143" t="str">
        <f>Vocabulary!B40</f>
        <v>068834</v>
      </c>
      <c r="D839" s="144" t="str">
        <f>Vocabulary!C40</f>
        <v>Wordly Wise 3000 4th Edition Key Book 9</v>
      </c>
      <c r="E839" s="143" t="str">
        <f>Vocabulary!D40</f>
        <v>9</v>
      </c>
      <c r="F839" s="143" t="str">
        <f>Vocabulary!E40</f>
        <v>Rainbow Resource</v>
      </c>
      <c r="G839" s="143" t="str">
        <f>Vocabulary!F40</f>
        <v>LA - Vocabulary</v>
      </c>
      <c r="H839" s="318">
        <f>Vocabulary!G40</f>
        <v>4.6500000000000004</v>
      </c>
      <c r="I839" s="318">
        <f>Vocabulary!H40</f>
        <v>5.3475000000000001</v>
      </c>
      <c r="J839" s="318">
        <f>Vocabulary!I40</f>
        <v>0</v>
      </c>
    </row>
    <row r="840" spans="1:10" ht="14.1" hidden="1" customHeight="1" x14ac:dyDescent="0.2">
      <c r="A840" s="137">
        <f>SLP!$B$3</f>
        <v>0</v>
      </c>
      <c r="B840" s="133">
        <f>Grammar!A4</f>
        <v>0</v>
      </c>
      <c r="C840" s="143" t="str">
        <f>Grammar!B4</f>
        <v>040162</v>
      </c>
      <c r="D840" s="144" t="str">
        <f>Grammar!C4</f>
        <v>Blue Book of Grammar &amp; Punctuation</v>
      </c>
      <c r="E840" s="143" t="str">
        <f>Grammar!D4</f>
        <v>7-12</v>
      </c>
      <c r="F840" s="143" t="str">
        <f>Grammar!E4</f>
        <v>Rainbow Resource</v>
      </c>
      <c r="G840" s="143" t="str">
        <f>Grammar!F4</f>
        <v>LA - Grammar</v>
      </c>
      <c r="H840" s="318">
        <f>Grammar!G4</f>
        <v>13.75</v>
      </c>
      <c r="I840" s="318">
        <f>Grammar!H4</f>
        <v>15.812499999999998</v>
      </c>
      <c r="J840" s="318">
        <f>Grammar!I4</f>
        <v>0</v>
      </c>
    </row>
    <row r="841" spans="1:10" ht="14.1" hidden="1" customHeight="1" x14ac:dyDescent="0.2">
      <c r="A841" s="137">
        <f>SLP!$B$3</f>
        <v>0</v>
      </c>
      <c r="B841" s="133">
        <f>Grammar!A6</f>
        <v>0</v>
      </c>
      <c r="C841" s="143" t="str">
        <f>Grammar!B6</f>
        <v>037833</v>
      </c>
      <c r="D841" s="144" t="str">
        <f>Grammar!C6</f>
        <v>Easy Grammar Daily Guide Teaching and Review Grade 2</v>
      </c>
      <c r="E841" s="143" t="str">
        <f>Grammar!D6</f>
        <v>2</v>
      </c>
      <c r="F841" s="143" t="str">
        <f>Grammar!E6</f>
        <v>Rainbow Resource</v>
      </c>
      <c r="G841" s="143" t="str">
        <f>Grammar!F6</f>
        <v>LA - Grammar</v>
      </c>
      <c r="H841" s="318">
        <f>Grammar!G6</f>
        <v>20.85</v>
      </c>
      <c r="I841" s="318">
        <f>Grammar!H6</f>
        <v>23.977499999999999</v>
      </c>
      <c r="J841" s="318">
        <f>Grammar!I6</f>
        <v>0</v>
      </c>
    </row>
    <row r="842" spans="1:10" ht="14.1" hidden="1" customHeight="1" x14ac:dyDescent="0.2">
      <c r="A842" s="137">
        <f>SLP!$B$3</f>
        <v>0</v>
      </c>
      <c r="B842" s="133">
        <f>Grammar!A7</f>
        <v>0</v>
      </c>
      <c r="C842" s="143" t="str">
        <f>Grammar!B7</f>
        <v>037832</v>
      </c>
      <c r="D842" s="144" t="str">
        <f>Grammar!C7</f>
        <v>Easy Grammar Daily Guided Teaching and Review Std Wkbk Grade 2</v>
      </c>
      <c r="E842" s="143" t="str">
        <f>Grammar!D7</f>
        <v>2</v>
      </c>
      <c r="F842" s="143" t="str">
        <f>Grammar!E7</f>
        <v>Rainbow Resource</v>
      </c>
      <c r="G842" s="143" t="str">
        <f>Grammar!F7</f>
        <v>LA - Grammar</v>
      </c>
      <c r="H842" s="318">
        <f>Grammar!G7</f>
        <v>10.65</v>
      </c>
      <c r="I842" s="318">
        <f>Grammar!H7</f>
        <v>12.247499999999999</v>
      </c>
      <c r="J842" s="318">
        <f>Grammar!I7</f>
        <v>0</v>
      </c>
    </row>
    <row r="843" spans="1:10" ht="14.1" hidden="1" customHeight="1" x14ac:dyDescent="0.2">
      <c r="A843" s="137">
        <f>SLP!$B$3</f>
        <v>0</v>
      </c>
      <c r="B843" s="133">
        <f>Grammar!A8</f>
        <v>0</v>
      </c>
      <c r="C843" s="143" t="str">
        <f>Grammar!B8</f>
        <v>037835</v>
      </c>
      <c r="D843" s="144" t="str">
        <f>Grammar!C8</f>
        <v>Easy Grammar Grade 3 Student Test Booklet</v>
      </c>
      <c r="E843" s="143" t="str">
        <f>Grammar!D8</f>
        <v>3</v>
      </c>
      <c r="F843" s="143" t="str">
        <f>Grammar!E8</f>
        <v>Rainbow Resource</v>
      </c>
      <c r="G843" s="143" t="str">
        <f>Grammar!F8</f>
        <v>LA - Grammar</v>
      </c>
      <c r="H843" s="318">
        <f>Grammar!G8</f>
        <v>4.8499999999999996</v>
      </c>
      <c r="I843" s="318">
        <f>Grammar!H8</f>
        <v>5.5774999999999988</v>
      </c>
      <c r="J843" s="318">
        <f>Grammar!I8</f>
        <v>0</v>
      </c>
    </row>
    <row r="844" spans="1:10" ht="14.1" hidden="1" customHeight="1" x14ac:dyDescent="0.2">
      <c r="A844" s="137">
        <f>SLP!$B$3</f>
        <v>0</v>
      </c>
      <c r="B844" s="133">
        <f>Grammar!A9</f>
        <v>0</v>
      </c>
      <c r="C844" s="143" t="str">
        <f>Grammar!B9</f>
        <v>037834</v>
      </c>
      <c r="D844" s="144" t="str">
        <f>Grammar!C9</f>
        <v>Easy Grammar Grade 3 Teacher Edition</v>
      </c>
      <c r="E844" s="143" t="str">
        <f>Grammar!D9</f>
        <v>3</v>
      </c>
      <c r="F844" s="143" t="str">
        <f>Grammar!E9</f>
        <v>Rainbow Resource</v>
      </c>
      <c r="G844" s="143" t="str">
        <f>Grammar!F9</f>
        <v>LA - Grammar</v>
      </c>
      <c r="H844" s="318">
        <f>Grammar!G9</f>
        <v>23.45</v>
      </c>
      <c r="I844" s="318">
        <f>Grammar!H9</f>
        <v>26.967499999999998</v>
      </c>
      <c r="J844" s="318">
        <f>Grammar!I9</f>
        <v>0</v>
      </c>
    </row>
    <row r="845" spans="1:10" ht="14.1" hidden="1" customHeight="1" x14ac:dyDescent="0.2">
      <c r="A845" s="137">
        <f>SLP!$B$3</f>
        <v>0</v>
      </c>
      <c r="B845" s="133">
        <f>Grammar!A10</f>
        <v>0</v>
      </c>
      <c r="C845" s="143" t="str">
        <f>Grammar!B10</f>
        <v>037836</v>
      </c>
      <c r="D845" s="144" t="str">
        <f>Grammar!C10</f>
        <v>Easy Grammar Grade 3 Workbook</v>
      </c>
      <c r="E845" s="143" t="str">
        <f>Grammar!D10</f>
        <v>3</v>
      </c>
      <c r="F845" s="143" t="str">
        <f>Grammar!E10</f>
        <v>Rainbow Resource</v>
      </c>
      <c r="G845" s="143" t="str">
        <f>Grammar!F10</f>
        <v>LA - Grammar</v>
      </c>
      <c r="H845" s="318">
        <f>Grammar!G10</f>
        <v>11.65</v>
      </c>
      <c r="I845" s="318">
        <f>Grammar!H10</f>
        <v>13.397499999999999</v>
      </c>
      <c r="J845" s="318">
        <f>Grammar!I10</f>
        <v>0</v>
      </c>
    </row>
    <row r="846" spans="1:10" ht="14.1" hidden="1" customHeight="1" x14ac:dyDescent="0.2">
      <c r="A846" s="137">
        <f>SLP!$B$3</f>
        <v>0</v>
      </c>
      <c r="B846" s="133">
        <f>Grammar!A11</f>
        <v>0</v>
      </c>
      <c r="C846" s="143" t="str">
        <f>Grammar!B11</f>
        <v>037838</v>
      </c>
      <c r="D846" s="144" t="str">
        <f>Grammar!C11</f>
        <v>Easy Grammar Grade 4 Student Test Booklet</v>
      </c>
      <c r="E846" s="143" t="str">
        <f>Grammar!D11</f>
        <v>4</v>
      </c>
      <c r="F846" s="143" t="str">
        <f>Grammar!E11</f>
        <v>Rainbow Resource</v>
      </c>
      <c r="G846" s="143" t="str">
        <f>Grammar!F11</f>
        <v>LA - Grammar</v>
      </c>
      <c r="H846" s="318">
        <f>Grammar!G11</f>
        <v>4.8499999999999996</v>
      </c>
      <c r="I846" s="318">
        <f>Grammar!H11</f>
        <v>5.5774999999999988</v>
      </c>
      <c r="J846" s="318">
        <f>Grammar!I11</f>
        <v>0</v>
      </c>
    </row>
    <row r="847" spans="1:10" ht="14.1" hidden="1" customHeight="1" x14ac:dyDescent="0.2">
      <c r="A847" s="137">
        <f>SLP!$B$3</f>
        <v>0</v>
      </c>
      <c r="B847" s="133">
        <f>Grammar!A12</f>
        <v>0</v>
      </c>
      <c r="C847" s="143" t="str">
        <f>Grammar!B12</f>
        <v>037837</v>
      </c>
      <c r="D847" s="144" t="str">
        <f>Grammar!C12</f>
        <v>Easy Grammar Grade 4 Teacher Edition</v>
      </c>
      <c r="E847" s="143" t="str">
        <f>Grammar!D12</f>
        <v>4</v>
      </c>
      <c r="F847" s="143" t="str">
        <f>Grammar!E12</f>
        <v>Rainbow Resource</v>
      </c>
      <c r="G847" s="143" t="str">
        <f>Grammar!F12</f>
        <v>LA - Grammar</v>
      </c>
      <c r="H847" s="318">
        <f>Grammar!G12</f>
        <v>23.45</v>
      </c>
      <c r="I847" s="318">
        <f>Grammar!H12</f>
        <v>26.967499999999998</v>
      </c>
      <c r="J847" s="318">
        <f>Grammar!I12</f>
        <v>0</v>
      </c>
    </row>
    <row r="848" spans="1:10" ht="14.1" hidden="1" customHeight="1" x14ac:dyDescent="0.2">
      <c r="A848" s="137">
        <f>SLP!$B$3</f>
        <v>0</v>
      </c>
      <c r="B848" s="133">
        <f>Grammar!A13</f>
        <v>0</v>
      </c>
      <c r="C848" s="143" t="str">
        <f>Grammar!B13</f>
        <v>037839</v>
      </c>
      <c r="D848" s="144" t="str">
        <f>Grammar!C13</f>
        <v>Easy Grammar Grade 4 Workbook</v>
      </c>
      <c r="E848" s="143" t="str">
        <f>Grammar!D13</f>
        <v>4</v>
      </c>
      <c r="F848" s="143" t="str">
        <f>Grammar!E13</f>
        <v>Rainbow Resource</v>
      </c>
      <c r="G848" s="143" t="str">
        <f>Grammar!F13</f>
        <v>LA - Grammar</v>
      </c>
      <c r="H848" s="318">
        <f>Grammar!G13</f>
        <v>11.65</v>
      </c>
      <c r="I848" s="318">
        <f>Grammar!H13</f>
        <v>13.397499999999999</v>
      </c>
      <c r="J848" s="318">
        <f>Grammar!I13</f>
        <v>0</v>
      </c>
    </row>
    <row r="849" spans="1:10" ht="14.1" hidden="1" customHeight="1" x14ac:dyDescent="0.2">
      <c r="A849" s="137">
        <f>SLP!$B$3</f>
        <v>0</v>
      </c>
      <c r="B849" s="133">
        <f>Grammar!A14</f>
        <v>0</v>
      </c>
      <c r="C849" s="143" t="str">
        <f>Grammar!B14</f>
        <v>037841</v>
      </c>
      <c r="D849" s="144" t="str">
        <f>Grammar!C14</f>
        <v>Easy Grammar Grade 5 Student Test Booklet</v>
      </c>
      <c r="E849" s="143" t="str">
        <f>Grammar!D14</f>
        <v>5</v>
      </c>
      <c r="F849" s="143" t="str">
        <f>Grammar!E14</f>
        <v>Rainbow Resource</v>
      </c>
      <c r="G849" s="143" t="str">
        <f>Grammar!F14</f>
        <v>LA - Grammar</v>
      </c>
      <c r="H849" s="318">
        <f>Grammar!G14</f>
        <v>4.8499999999999996</v>
      </c>
      <c r="I849" s="318">
        <f>Grammar!H14</f>
        <v>5.5774999999999988</v>
      </c>
      <c r="J849" s="318">
        <f>Grammar!I14</f>
        <v>0</v>
      </c>
    </row>
    <row r="850" spans="1:10" ht="14.1" hidden="1" customHeight="1" x14ac:dyDescent="0.2">
      <c r="A850" s="137">
        <f>SLP!$B$3</f>
        <v>0</v>
      </c>
      <c r="B850" s="133">
        <f>Grammar!A15</f>
        <v>0</v>
      </c>
      <c r="C850" s="143" t="str">
        <f>Grammar!B15</f>
        <v>037840</v>
      </c>
      <c r="D850" s="144" t="str">
        <f>Grammar!C15</f>
        <v>Easy Grammar Grade 5 Teacher Edition</v>
      </c>
      <c r="E850" s="143" t="str">
        <f>Grammar!D15</f>
        <v>5</v>
      </c>
      <c r="F850" s="143" t="str">
        <f>Grammar!E15</f>
        <v>Rainbow Resource</v>
      </c>
      <c r="G850" s="143" t="str">
        <f>Grammar!F15</f>
        <v>LA - Grammar</v>
      </c>
      <c r="H850" s="318">
        <f>Grammar!G15</f>
        <v>26.85</v>
      </c>
      <c r="I850" s="318">
        <f>Grammar!H15</f>
        <v>30.877499999999998</v>
      </c>
      <c r="J850" s="318">
        <f>Grammar!I15</f>
        <v>0</v>
      </c>
    </row>
    <row r="851" spans="1:10" ht="14.1" hidden="1" customHeight="1" x14ac:dyDescent="0.2">
      <c r="A851" s="137">
        <f>SLP!$B$3</f>
        <v>0</v>
      </c>
      <c r="B851" s="133">
        <f>Grammar!A16</f>
        <v>0</v>
      </c>
      <c r="C851" s="143" t="str">
        <f>Grammar!B16</f>
        <v>037842</v>
      </c>
      <c r="D851" s="144" t="str">
        <f>Grammar!C16</f>
        <v>Easy Grammar Grade 5 Workbook</v>
      </c>
      <c r="E851" s="143" t="str">
        <f>Grammar!D16</f>
        <v>5</v>
      </c>
      <c r="F851" s="143" t="str">
        <f>Grammar!E16</f>
        <v>Rainbow Resource</v>
      </c>
      <c r="G851" s="143" t="str">
        <f>Grammar!F16</f>
        <v>LA - Grammar</v>
      </c>
      <c r="H851" s="318">
        <f>Grammar!G16</f>
        <v>11.65</v>
      </c>
      <c r="I851" s="318">
        <f>Grammar!H16</f>
        <v>13.397499999999999</v>
      </c>
      <c r="J851" s="318">
        <f>Grammar!I16</f>
        <v>0</v>
      </c>
    </row>
    <row r="852" spans="1:10" ht="14.1" hidden="1" customHeight="1" x14ac:dyDescent="0.2">
      <c r="A852" s="137">
        <f>SLP!$B$3</f>
        <v>0</v>
      </c>
      <c r="B852" s="133">
        <f>Grammar!A17</f>
        <v>0</v>
      </c>
      <c r="C852" s="143" t="str">
        <f>Grammar!B17</f>
        <v>037844</v>
      </c>
      <c r="D852" s="144" t="str">
        <f>Grammar!C17</f>
        <v>Easy Grammar Grade 6 Student Test Booklet</v>
      </c>
      <c r="E852" s="143" t="str">
        <f>Grammar!D17</f>
        <v>6</v>
      </c>
      <c r="F852" s="143" t="str">
        <f>Grammar!E17</f>
        <v>Rainbow Resource</v>
      </c>
      <c r="G852" s="143" t="str">
        <f>Grammar!F17</f>
        <v>LA - Grammar</v>
      </c>
      <c r="H852" s="318">
        <f>Grammar!G17</f>
        <v>4.8499999999999996</v>
      </c>
      <c r="I852" s="318">
        <f>Grammar!H17</f>
        <v>5.5774999999999988</v>
      </c>
      <c r="J852" s="318">
        <f>Grammar!I17</f>
        <v>0</v>
      </c>
    </row>
    <row r="853" spans="1:10" ht="14.1" hidden="1" customHeight="1" x14ac:dyDescent="0.2">
      <c r="A853" s="137">
        <f>SLP!$B$3</f>
        <v>0</v>
      </c>
      <c r="B853" s="133">
        <f>Grammar!A18</f>
        <v>0</v>
      </c>
      <c r="C853" s="143" t="str">
        <f>Grammar!B18</f>
        <v>037843</v>
      </c>
      <c r="D853" s="144" t="str">
        <f>Grammar!C18</f>
        <v>Easy Grammar Grade 6 Teacher Edition</v>
      </c>
      <c r="E853" s="143" t="str">
        <f>Grammar!D18</f>
        <v>6</v>
      </c>
      <c r="F853" s="143" t="str">
        <f>Grammar!E18</f>
        <v>Rainbow Resource</v>
      </c>
      <c r="G853" s="143" t="str">
        <f>Grammar!F18</f>
        <v>LA - Grammar</v>
      </c>
      <c r="H853" s="318">
        <f>Grammar!G18</f>
        <v>26.85</v>
      </c>
      <c r="I853" s="318">
        <f>Grammar!H18</f>
        <v>30.877499999999998</v>
      </c>
      <c r="J853" s="318">
        <f>Grammar!I18</f>
        <v>0</v>
      </c>
    </row>
    <row r="854" spans="1:10" ht="14.1" hidden="1" customHeight="1" x14ac:dyDescent="0.2">
      <c r="A854" s="137">
        <f>SLP!$B$3</f>
        <v>0</v>
      </c>
      <c r="B854" s="133">
        <f>Grammar!A19</f>
        <v>0</v>
      </c>
      <c r="C854" s="143" t="str">
        <f>Grammar!B19</f>
        <v>037845</v>
      </c>
      <c r="D854" s="144" t="str">
        <f>Grammar!C19</f>
        <v>Easy Grammar Grade 6 Workbook</v>
      </c>
      <c r="E854" s="143" t="str">
        <f>Grammar!D19</f>
        <v>6</v>
      </c>
      <c r="F854" s="143" t="str">
        <f>Grammar!E19</f>
        <v>Rainbow Resource</v>
      </c>
      <c r="G854" s="143" t="str">
        <f>Grammar!F19</f>
        <v>LA - Grammar</v>
      </c>
      <c r="H854" s="318">
        <f>Grammar!G19</f>
        <v>11.65</v>
      </c>
      <c r="I854" s="318">
        <f>Grammar!H19</f>
        <v>13.397499999999999</v>
      </c>
      <c r="J854" s="318">
        <f>Grammar!I19</f>
        <v>0</v>
      </c>
    </row>
    <row r="855" spans="1:10" ht="14.1" hidden="1" customHeight="1" x14ac:dyDescent="0.2">
      <c r="A855" s="137">
        <f>SLP!$B$3</f>
        <v>0</v>
      </c>
      <c r="B855" s="133">
        <f>Grammar!A20</f>
        <v>0</v>
      </c>
      <c r="C855" s="143" t="str">
        <f>Grammar!B20</f>
        <v>037847</v>
      </c>
      <c r="D855" s="144" t="str">
        <f>Grammar!C20</f>
        <v>Easy Grammar Plus Student Test Booklet</v>
      </c>
      <c r="E855" s="143" t="str">
        <f>Grammar!D20</f>
        <v>7-12</v>
      </c>
      <c r="F855" s="143" t="str">
        <f>Grammar!E20</f>
        <v>Rainbow Resource</v>
      </c>
      <c r="G855" s="143" t="str">
        <f>Grammar!F20</f>
        <v>LA - Grammar</v>
      </c>
      <c r="H855" s="318">
        <f>Grammar!G20</f>
        <v>4.8499999999999996</v>
      </c>
      <c r="I855" s="318">
        <f>Grammar!H20</f>
        <v>5.5774999999999988</v>
      </c>
      <c r="J855" s="318">
        <f>Grammar!I20</f>
        <v>0</v>
      </c>
    </row>
    <row r="856" spans="1:10" ht="14.1" hidden="1" customHeight="1" x14ac:dyDescent="0.2">
      <c r="A856" s="137">
        <f>SLP!$B$3</f>
        <v>0</v>
      </c>
      <c r="B856" s="133">
        <f>Grammar!A21</f>
        <v>0</v>
      </c>
      <c r="C856" s="143" t="str">
        <f>Grammar!B21</f>
        <v>037846</v>
      </c>
      <c r="D856" s="144" t="str">
        <f>Grammar!C21</f>
        <v>Easy Grammar Plus Teacher Edition</v>
      </c>
      <c r="E856" s="143" t="str">
        <f>Grammar!D21</f>
        <v>7-12</v>
      </c>
      <c r="F856" s="143" t="str">
        <f>Grammar!E21</f>
        <v>Rainbow Resource</v>
      </c>
      <c r="G856" s="143" t="str">
        <f>Grammar!F21</f>
        <v>LA - Grammar</v>
      </c>
      <c r="H856" s="318">
        <f>Grammar!G21</f>
        <v>26.85</v>
      </c>
      <c r="I856" s="318">
        <f>Grammar!H21</f>
        <v>30.877499999999998</v>
      </c>
      <c r="J856" s="318">
        <f>Grammar!I21</f>
        <v>0</v>
      </c>
    </row>
    <row r="857" spans="1:10" ht="14.1" hidden="1" customHeight="1" x14ac:dyDescent="0.2">
      <c r="A857" s="137">
        <f>SLP!$B$3</f>
        <v>0</v>
      </c>
      <c r="B857" s="133">
        <f>Grammar!A22</f>
        <v>0</v>
      </c>
      <c r="C857" s="143" t="str">
        <f>Grammar!B22</f>
        <v>037848</v>
      </c>
      <c r="D857" s="144" t="str">
        <f>Grammar!C22</f>
        <v>Easy Grammar Plus Workbook</v>
      </c>
      <c r="E857" s="143" t="str">
        <f>Grammar!D22</f>
        <v>7-12</v>
      </c>
      <c r="F857" s="143" t="str">
        <f>Grammar!E22</f>
        <v>Rainbow Resource</v>
      </c>
      <c r="G857" s="143" t="str">
        <f>Grammar!F22</f>
        <v>LA - Grammar</v>
      </c>
      <c r="H857" s="318">
        <f>Grammar!G22</f>
        <v>11.65</v>
      </c>
      <c r="I857" s="318">
        <f>Grammar!H22</f>
        <v>13.397499999999999</v>
      </c>
      <c r="J857" s="318">
        <f>Grammar!I22</f>
        <v>0</v>
      </c>
    </row>
    <row r="858" spans="1:10" ht="14.1" hidden="1" customHeight="1" x14ac:dyDescent="0.2">
      <c r="A858" s="137">
        <f>SLP!$B$3</f>
        <v>0</v>
      </c>
      <c r="B858" s="133">
        <f>Grammar!A24</f>
        <v>0</v>
      </c>
      <c r="C858" s="143" t="str">
        <f>Grammar!B24</f>
        <v>015552</v>
      </c>
      <c r="D858" s="144" t="str">
        <f>Grammar!C24</f>
        <v>Evan-Moor Grammar &amp; Punctuation Grade 1</v>
      </c>
      <c r="E858" s="143" t="str">
        <f>Grammar!D24</f>
        <v>1</v>
      </c>
      <c r="F858" s="143" t="str">
        <f>Grammar!E24</f>
        <v>Rainbow Resource</v>
      </c>
      <c r="G858" s="143" t="str">
        <f>Grammar!F24</f>
        <v>LA - Grammar</v>
      </c>
      <c r="H858" s="318">
        <f>Grammar!G24</f>
        <v>14.95</v>
      </c>
      <c r="I858" s="318">
        <f>Grammar!H24</f>
        <v>17.192499999999999</v>
      </c>
      <c r="J858" s="318">
        <f>Grammar!I24</f>
        <v>0</v>
      </c>
    </row>
    <row r="859" spans="1:10" ht="14.1" hidden="1" customHeight="1" x14ac:dyDescent="0.2">
      <c r="A859" s="137">
        <f>SLP!$B$3</f>
        <v>0</v>
      </c>
      <c r="B859" s="133">
        <f>Grammar!A25</f>
        <v>0</v>
      </c>
      <c r="C859" s="143" t="str">
        <f>Grammar!B25</f>
        <v>015553</v>
      </c>
      <c r="D859" s="144" t="str">
        <f>Grammar!C25</f>
        <v>Evan-Moor Grammar &amp; Punctuation Grade 2</v>
      </c>
      <c r="E859" s="143" t="str">
        <f>Grammar!D25</f>
        <v>2</v>
      </c>
      <c r="F859" s="143" t="str">
        <f>Grammar!E25</f>
        <v>Rainbow Resource</v>
      </c>
      <c r="G859" s="143" t="str">
        <f>Grammar!F25</f>
        <v>LA - Grammar</v>
      </c>
      <c r="H859" s="318">
        <f>Grammar!G25</f>
        <v>14.95</v>
      </c>
      <c r="I859" s="318">
        <f>Grammar!H25</f>
        <v>17.192499999999999</v>
      </c>
      <c r="J859" s="318">
        <f>Grammar!I25</f>
        <v>0</v>
      </c>
    </row>
    <row r="860" spans="1:10" ht="14.1" hidden="1" customHeight="1" x14ac:dyDescent="0.2">
      <c r="A860" s="137">
        <f>SLP!$B$3</f>
        <v>0</v>
      </c>
      <c r="B860" s="133">
        <f>Grammar!A26</f>
        <v>0</v>
      </c>
      <c r="C860" s="143" t="str">
        <f>Grammar!B26</f>
        <v>015554</v>
      </c>
      <c r="D860" s="144" t="str">
        <f>Grammar!C26</f>
        <v>Evan-Moor Grammar &amp; Punctuation Grade 3</v>
      </c>
      <c r="E860" s="143" t="str">
        <f>Grammar!D26</f>
        <v>3</v>
      </c>
      <c r="F860" s="143" t="str">
        <f>Grammar!E26</f>
        <v>Rainbow Resource</v>
      </c>
      <c r="G860" s="143" t="str">
        <f>Grammar!F26</f>
        <v>LA - Grammar</v>
      </c>
      <c r="H860" s="318">
        <f>Grammar!G26</f>
        <v>14.95</v>
      </c>
      <c r="I860" s="318">
        <f>Grammar!H26</f>
        <v>17.192499999999999</v>
      </c>
      <c r="J860" s="318">
        <f>Grammar!I26</f>
        <v>0</v>
      </c>
    </row>
    <row r="861" spans="1:10" ht="14.1" hidden="1" customHeight="1" x14ac:dyDescent="0.2">
      <c r="A861" s="137">
        <f>SLP!$B$3</f>
        <v>0</v>
      </c>
      <c r="B861" s="133">
        <f>Grammar!A27</f>
        <v>0</v>
      </c>
      <c r="C861" s="143" t="str">
        <f>Grammar!B27</f>
        <v>015555</v>
      </c>
      <c r="D861" s="144" t="str">
        <f>Grammar!C27</f>
        <v>Evan-Moor Grammar &amp; Punctuation Grade 4</v>
      </c>
      <c r="E861" s="143" t="str">
        <f>Grammar!D27</f>
        <v>4</v>
      </c>
      <c r="F861" s="143" t="str">
        <f>Grammar!E27</f>
        <v>Rainbow Resource</v>
      </c>
      <c r="G861" s="143" t="str">
        <f>Grammar!F27</f>
        <v>LA - Grammar</v>
      </c>
      <c r="H861" s="318">
        <f>Grammar!G27</f>
        <v>14.95</v>
      </c>
      <c r="I861" s="318">
        <f>Grammar!H27</f>
        <v>17.192499999999999</v>
      </c>
      <c r="J861" s="318">
        <f>Grammar!I27</f>
        <v>0</v>
      </c>
    </row>
    <row r="862" spans="1:10" ht="14.1" hidden="1" customHeight="1" x14ac:dyDescent="0.2">
      <c r="A862" s="137">
        <f>SLP!$B$3</f>
        <v>0</v>
      </c>
      <c r="B862" s="133">
        <f>Grammar!A28</f>
        <v>0</v>
      </c>
      <c r="C862" s="143" t="str">
        <f>Grammar!B28</f>
        <v>015557</v>
      </c>
      <c r="D862" s="144" t="str">
        <f>Grammar!C28</f>
        <v>Evan-Moor Grammar &amp; Punctuation Grade 5</v>
      </c>
      <c r="E862" s="143" t="str">
        <f>Grammar!D28</f>
        <v>5</v>
      </c>
      <c r="F862" s="143" t="str">
        <f>Grammar!E28</f>
        <v>Rainbow Resource</v>
      </c>
      <c r="G862" s="143" t="str">
        <f>Grammar!F28</f>
        <v>LA - Grammar</v>
      </c>
      <c r="H862" s="318">
        <f>Grammar!G28</f>
        <v>14.95</v>
      </c>
      <c r="I862" s="318">
        <f>Grammar!H28</f>
        <v>17.192499999999999</v>
      </c>
      <c r="J862" s="318">
        <f>Grammar!I28</f>
        <v>0</v>
      </c>
    </row>
    <row r="863" spans="1:10" ht="14.1" hidden="1" customHeight="1" x14ac:dyDescent="0.2">
      <c r="A863" s="137">
        <f>SLP!$B$3</f>
        <v>0</v>
      </c>
      <c r="B863" s="133">
        <f>Grammar!A29</f>
        <v>0</v>
      </c>
      <c r="C863" s="143" t="str">
        <f>Grammar!B29</f>
        <v>015558</v>
      </c>
      <c r="D863" s="144" t="str">
        <f>Grammar!C29</f>
        <v>Evan-Moor Grammar &amp; Punctuation Grade 6</v>
      </c>
      <c r="E863" s="143" t="str">
        <f>Grammar!D29</f>
        <v>6</v>
      </c>
      <c r="F863" s="143" t="str">
        <f>Grammar!E29</f>
        <v>Rainbow Resource</v>
      </c>
      <c r="G863" s="143" t="str">
        <f>Grammar!F29</f>
        <v>LA - Grammar</v>
      </c>
      <c r="H863" s="318">
        <f>Grammar!G29</f>
        <v>14.95</v>
      </c>
      <c r="I863" s="318">
        <f>Grammar!H29</f>
        <v>17.192499999999999</v>
      </c>
      <c r="J863" s="318">
        <f>Grammar!I29</f>
        <v>0</v>
      </c>
    </row>
    <row r="864" spans="1:10" ht="14.1" hidden="1" customHeight="1" x14ac:dyDescent="0.2">
      <c r="A864" s="137">
        <f>SLP!$B$3</f>
        <v>0</v>
      </c>
      <c r="B864" s="133">
        <f>Grammar!A31</f>
        <v>0</v>
      </c>
      <c r="C864" s="143" t="str">
        <f>Grammar!B31</f>
        <v>034320</v>
      </c>
      <c r="D864" s="144" t="str">
        <f>Grammar!C31</f>
        <v>First Language Lessons Audio Companion CD</v>
      </c>
      <c r="E864" s="143" t="str">
        <f>Grammar!D31</f>
        <v>1-2</v>
      </c>
      <c r="F864" s="143" t="str">
        <f>Grammar!E31</f>
        <v>Rainbow Resource</v>
      </c>
      <c r="G864" s="143" t="str">
        <f>Grammar!F31</f>
        <v>LA - Grammar</v>
      </c>
      <c r="H864" s="318">
        <f>Grammar!G31</f>
        <v>10.95</v>
      </c>
      <c r="I864" s="318">
        <f>Grammar!H31</f>
        <v>12.592499999999998</v>
      </c>
      <c r="J864" s="318">
        <f>Grammar!I31</f>
        <v>0</v>
      </c>
    </row>
    <row r="865" spans="1:10" ht="14.1" hidden="1" customHeight="1" x14ac:dyDescent="0.2">
      <c r="A865" s="137">
        <f>SLP!$B$3</f>
        <v>0</v>
      </c>
      <c r="B865" s="133">
        <f>Grammar!A32</f>
        <v>0</v>
      </c>
      <c r="C865" s="143" t="str">
        <f>Grammar!B32</f>
        <v>013644</v>
      </c>
      <c r="D865" s="144" t="str">
        <f>Grammar!C32</f>
        <v>First Language Lessons Level 1</v>
      </c>
      <c r="E865" s="143" t="str">
        <f>Grammar!D32</f>
        <v>1</v>
      </c>
      <c r="F865" s="143" t="str">
        <f>Grammar!E32</f>
        <v>Rainbow Resource</v>
      </c>
      <c r="G865" s="143" t="str">
        <f>Grammar!F32</f>
        <v>LA - Grammar</v>
      </c>
      <c r="H865" s="318">
        <f>Grammar!G32</f>
        <v>10.75</v>
      </c>
      <c r="I865" s="318">
        <f>Grammar!H32</f>
        <v>12.362499999999999</v>
      </c>
      <c r="J865" s="318">
        <f>Grammar!I32</f>
        <v>0</v>
      </c>
    </row>
    <row r="866" spans="1:10" ht="14.1" hidden="1" customHeight="1" x14ac:dyDescent="0.2">
      <c r="A866" s="137">
        <f>SLP!$B$3</f>
        <v>0</v>
      </c>
      <c r="B866" s="133">
        <f>Grammar!A33</f>
        <v>0</v>
      </c>
      <c r="C866" s="143" t="str">
        <f>Grammar!B33</f>
        <v>048349</v>
      </c>
      <c r="D866" s="144" t="str">
        <f>Grammar!C33</f>
        <v>First Language Lessons Level 2</v>
      </c>
      <c r="E866" s="143" t="str">
        <f>Grammar!D33</f>
        <v>2</v>
      </c>
      <c r="F866" s="143" t="str">
        <f>Grammar!E33</f>
        <v>Rainbow Resource</v>
      </c>
      <c r="G866" s="143" t="str">
        <f>Grammar!F33</f>
        <v>LA - Grammar</v>
      </c>
      <c r="H866" s="318">
        <f>Grammar!G33</f>
        <v>11.75</v>
      </c>
      <c r="I866" s="318">
        <f>Grammar!H33</f>
        <v>13.512499999999999</v>
      </c>
      <c r="J866" s="318">
        <f>Grammar!I33</f>
        <v>0</v>
      </c>
    </row>
    <row r="867" spans="1:10" ht="14.1" hidden="1" customHeight="1" x14ac:dyDescent="0.2">
      <c r="A867" s="137">
        <f>SLP!$B$3</f>
        <v>0</v>
      </c>
      <c r="B867" s="133">
        <f>Grammar!A34</f>
        <v>0</v>
      </c>
      <c r="C867" s="143" t="str">
        <f>Grammar!B34</f>
        <v>040705</v>
      </c>
      <c r="D867" s="144" t="str">
        <f>Grammar!C34</f>
        <v>First Language Lessons Level 3 Instructor's Guide</v>
      </c>
      <c r="E867" s="143" t="str">
        <f>Grammar!D34</f>
        <v xml:space="preserve">3 </v>
      </c>
      <c r="F867" s="143" t="str">
        <f>Grammar!E34</f>
        <v>Rainbow Resource</v>
      </c>
      <c r="G867" s="143" t="str">
        <f>Grammar!F34</f>
        <v>LA - Grammar</v>
      </c>
      <c r="H867" s="318">
        <f>Grammar!G34</f>
        <v>19.25</v>
      </c>
      <c r="I867" s="318">
        <f>Grammar!H34</f>
        <v>22.137499999999999</v>
      </c>
      <c r="J867" s="318">
        <f>Grammar!I34</f>
        <v>0</v>
      </c>
    </row>
    <row r="868" spans="1:10" ht="14.1" hidden="1" customHeight="1" x14ac:dyDescent="0.2">
      <c r="A868" s="137">
        <f>SLP!$B$3</f>
        <v>0</v>
      </c>
      <c r="B868" s="133">
        <f>Grammar!A35</f>
        <v>0</v>
      </c>
      <c r="C868" s="143" t="str">
        <f>Grammar!B35</f>
        <v>040704</v>
      </c>
      <c r="D868" s="144" t="str">
        <f>Grammar!C35</f>
        <v>First Language Lessons Level 3 Workbook</v>
      </c>
      <c r="E868" s="143" t="str">
        <f>Grammar!D35</f>
        <v>3</v>
      </c>
      <c r="F868" s="143" t="str">
        <f>Grammar!E35</f>
        <v>Rainbow Resource</v>
      </c>
      <c r="G868" s="143" t="str">
        <f>Grammar!F35</f>
        <v>LA - Grammar</v>
      </c>
      <c r="H868" s="318">
        <f>Grammar!G35</f>
        <v>14.5</v>
      </c>
      <c r="I868" s="318">
        <f>Grammar!H35</f>
        <v>16.674999999999997</v>
      </c>
      <c r="J868" s="318">
        <f>Grammar!I35</f>
        <v>0</v>
      </c>
    </row>
    <row r="869" spans="1:10" ht="14.1" hidden="1" customHeight="1" x14ac:dyDescent="0.2">
      <c r="A869" s="137">
        <f>SLP!$B$3</f>
        <v>0</v>
      </c>
      <c r="B869" s="133">
        <f>Grammar!A36</f>
        <v>0</v>
      </c>
      <c r="C869" s="143" t="str">
        <f>Grammar!B36</f>
        <v>042778</v>
      </c>
      <c r="D869" s="144" t="str">
        <f>Grammar!C36</f>
        <v>First Language Lessons Level 4 Instructor's Guide</v>
      </c>
      <c r="E869" s="143" t="str">
        <f>Grammar!D36</f>
        <v>4</v>
      </c>
      <c r="F869" s="143" t="str">
        <f>Grammar!E36</f>
        <v>Rainbow Resource</v>
      </c>
      <c r="G869" s="143" t="str">
        <f>Grammar!F36</f>
        <v>LA - Grammar</v>
      </c>
      <c r="H869" s="318">
        <f>Grammar!G36</f>
        <v>19.25</v>
      </c>
      <c r="I869" s="318">
        <f>Grammar!H36</f>
        <v>22.137499999999999</v>
      </c>
      <c r="J869" s="318">
        <f>Grammar!I36</f>
        <v>0</v>
      </c>
    </row>
    <row r="870" spans="1:10" ht="14.1" hidden="1" customHeight="1" x14ac:dyDescent="0.2">
      <c r="A870" s="137">
        <f>SLP!$B$3</f>
        <v>0</v>
      </c>
      <c r="B870" s="133">
        <f>Grammar!A37</f>
        <v>0</v>
      </c>
      <c r="C870" s="143" t="str">
        <f>Grammar!B37</f>
        <v>042777</v>
      </c>
      <c r="D870" s="144" t="str">
        <f>Grammar!C37</f>
        <v>First Language Lessons Level 4 Workbook</v>
      </c>
      <c r="E870" s="143" t="str">
        <f>Grammar!D37</f>
        <v>4</v>
      </c>
      <c r="F870" s="143" t="str">
        <f>Grammar!E37</f>
        <v>Rainbow Resource</v>
      </c>
      <c r="G870" s="143" t="str">
        <f>Grammar!F37</f>
        <v>LA - Grammar</v>
      </c>
      <c r="H870" s="318">
        <f>Grammar!G37</f>
        <v>14.5</v>
      </c>
      <c r="I870" s="318">
        <f>Grammar!H37</f>
        <v>16.674999999999997</v>
      </c>
      <c r="J870" s="318">
        <f>Grammar!I37</f>
        <v>0</v>
      </c>
    </row>
    <row r="871" spans="1:10" ht="14.1" hidden="1" customHeight="1" x14ac:dyDescent="0.2">
      <c r="A871" s="137">
        <f>SLP!$B$3</f>
        <v>0</v>
      </c>
      <c r="B871" s="133">
        <f>Grammar!A39</f>
        <v>0</v>
      </c>
      <c r="C871" s="143" t="str">
        <f>Grammar!B39</f>
        <v>018593</v>
      </c>
      <c r="D871" s="144" t="str">
        <f>Grammar!C39</f>
        <v>Fix It! Grammar Student Book 1: The Nose Tree</v>
      </c>
      <c r="E871" s="143" t="str">
        <f>Grammar!D39</f>
        <v>1</v>
      </c>
      <c r="F871" s="143" t="str">
        <f>Grammar!E39</f>
        <v>Rainbow Resource</v>
      </c>
      <c r="G871" s="143" t="str">
        <f>Grammar!F39</f>
        <v>LA - Grammar</v>
      </c>
      <c r="H871" s="318">
        <f>Grammar!G39</f>
        <v>15</v>
      </c>
      <c r="I871" s="318">
        <f>Grammar!H39</f>
        <v>17.25</v>
      </c>
      <c r="J871" s="318">
        <f>Grammar!I39</f>
        <v>0</v>
      </c>
    </row>
    <row r="872" spans="1:10" ht="14.1" hidden="1" customHeight="1" x14ac:dyDescent="0.2">
      <c r="A872" s="137">
        <f>SLP!$B$3</f>
        <v>0</v>
      </c>
      <c r="B872" s="133">
        <f>Grammar!A40</f>
        <v>0</v>
      </c>
      <c r="C872" s="143" t="str">
        <f>Grammar!B40</f>
        <v>018594</v>
      </c>
      <c r="D872" s="144" t="str">
        <f>Grammar!C40</f>
        <v>Fix It! Grammar Student Book 2: Robin Hood</v>
      </c>
      <c r="E872" s="143" t="str">
        <f>Grammar!D40</f>
        <v>2</v>
      </c>
      <c r="F872" s="143" t="str">
        <f>Grammar!E40</f>
        <v>Rainbow Resource</v>
      </c>
      <c r="G872" s="143" t="str">
        <f>Grammar!F40</f>
        <v>LA - Grammar</v>
      </c>
      <c r="H872" s="318">
        <f>Grammar!G40</f>
        <v>15</v>
      </c>
      <c r="I872" s="318">
        <f>Grammar!H40</f>
        <v>17.25</v>
      </c>
      <c r="J872" s="318">
        <f>Grammar!I40</f>
        <v>0</v>
      </c>
    </row>
    <row r="873" spans="1:10" ht="14.1" hidden="1" customHeight="1" x14ac:dyDescent="0.2">
      <c r="A873" s="137">
        <f>SLP!$B$3</f>
        <v>0</v>
      </c>
      <c r="B873" s="133">
        <f>Grammar!A41</f>
        <v>0</v>
      </c>
      <c r="C873" s="143" t="str">
        <f>Grammar!B41</f>
        <v>018441</v>
      </c>
      <c r="D873" s="144" t="str">
        <f>Grammar!C41</f>
        <v>Fix It! Grammar Student Book 3: Frog Prince/Just Deserts</v>
      </c>
      <c r="E873" s="143" t="str">
        <f>Grammar!D41</f>
        <v>3</v>
      </c>
      <c r="F873" s="143" t="str">
        <f>Grammar!E41</f>
        <v>Rainbow Resource</v>
      </c>
      <c r="G873" s="143" t="str">
        <f>Grammar!F41</f>
        <v>LA - Grammar</v>
      </c>
      <c r="H873" s="318">
        <f>Grammar!G41</f>
        <v>15</v>
      </c>
      <c r="I873" s="318">
        <f>Grammar!H41</f>
        <v>17.25</v>
      </c>
      <c r="J873" s="318">
        <f>Grammar!I41</f>
        <v>0</v>
      </c>
    </row>
    <row r="874" spans="1:10" ht="14.1" hidden="1" customHeight="1" x14ac:dyDescent="0.2">
      <c r="A874" s="137">
        <f>SLP!$B$3</f>
        <v>0</v>
      </c>
      <c r="B874" s="133">
        <f>Grammar!A42</f>
        <v>0</v>
      </c>
      <c r="C874" s="143" t="str">
        <f>Grammar!B42</f>
        <v>018467</v>
      </c>
      <c r="D874" s="144" t="str">
        <f>Grammar!C42</f>
        <v>Fix It! Grammar Student Book 4: Little Mermaid</v>
      </c>
      <c r="E874" s="143" t="str">
        <f>Grammar!D42</f>
        <v>4</v>
      </c>
      <c r="F874" s="143" t="str">
        <f>Grammar!E42</f>
        <v>Rainbow Resource</v>
      </c>
      <c r="G874" s="143" t="str">
        <f>Grammar!F42</f>
        <v>LA - Grammar</v>
      </c>
      <c r="H874" s="318">
        <f>Grammar!G42</f>
        <v>15</v>
      </c>
      <c r="I874" s="318">
        <f>Grammar!H42</f>
        <v>17.25</v>
      </c>
      <c r="J874" s="318">
        <f>Grammar!I42</f>
        <v>0</v>
      </c>
    </row>
    <row r="875" spans="1:10" ht="14.1" hidden="1" customHeight="1" x14ac:dyDescent="0.2">
      <c r="A875" s="137">
        <f>SLP!$B$3</f>
        <v>0</v>
      </c>
      <c r="B875" s="133">
        <f>Grammar!A43</f>
        <v>0</v>
      </c>
      <c r="C875" s="143" t="str">
        <f>Grammar!B43</f>
        <v>018595</v>
      </c>
      <c r="D875" s="144" t="str">
        <f>Grammar!C43</f>
        <v>Fix It! Grammar Student Book 5: Chanticleer</v>
      </c>
      <c r="E875" s="143" t="str">
        <f>Grammar!D43</f>
        <v>5</v>
      </c>
      <c r="F875" s="143" t="str">
        <f>Grammar!E43</f>
        <v>Rainbow Resource</v>
      </c>
      <c r="G875" s="143" t="str">
        <f>Grammar!F43</f>
        <v>LA - Grammar</v>
      </c>
      <c r="H875" s="318">
        <f>Grammar!G43</f>
        <v>15</v>
      </c>
      <c r="I875" s="318">
        <f>Grammar!H43</f>
        <v>17.25</v>
      </c>
      <c r="J875" s="318">
        <f>Grammar!I43</f>
        <v>0</v>
      </c>
    </row>
    <row r="876" spans="1:10" ht="14.1" hidden="1" customHeight="1" x14ac:dyDescent="0.2">
      <c r="A876" s="137">
        <f>SLP!$B$3</f>
        <v>0</v>
      </c>
      <c r="B876" s="133">
        <f>Grammar!A44</f>
        <v>0</v>
      </c>
      <c r="C876" s="143" t="str">
        <f>Grammar!B44</f>
        <v>018481</v>
      </c>
      <c r="D876" s="144" t="str">
        <f>Grammar!C44</f>
        <v>Fix It! Grammar Teacher Manual Book 1: The Nose Tree</v>
      </c>
      <c r="E876" s="143" t="str">
        <f>Grammar!D44</f>
        <v>1</v>
      </c>
      <c r="F876" s="143" t="str">
        <f>Grammar!E44</f>
        <v>Rainbow Resource</v>
      </c>
      <c r="G876" s="143" t="str">
        <f>Grammar!F44</f>
        <v>LA - Grammar</v>
      </c>
      <c r="H876" s="318">
        <f>Grammar!G44</f>
        <v>19</v>
      </c>
      <c r="I876" s="318">
        <f>Grammar!H44</f>
        <v>21.849999999999998</v>
      </c>
      <c r="J876" s="318">
        <f>Grammar!I44</f>
        <v>0</v>
      </c>
    </row>
    <row r="877" spans="1:10" ht="14.1" hidden="1" customHeight="1" x14ac:dyDescent="0.2">
      <c r="A877" s="137">
        <f>SLP!$B$3</f>
        <v>0</v>
      </c>
      <c r="B877" s="133">
        <f>Grammar!A45</f>
        <v>0</v>
      </c>
      <c r="C877" s="143" t="str">
        <f>Grammar!B45</f>
        <v>018499</v>
      </c>
      <c r="D877" s="144" t="str">
        <f>Grammar!C45</f>
        <v>Fix It! Grammar Teacher Manual Book 2: Robin Hood</v>
      </c>
      <c r="E877" s="143" t="str">
        <f>Grammar!D45</f>
        <v>2</v>
      </c>
      <c r="F877" s="143" t="str">
        <f>Grammar!E45</f>
        <v>Rainbow Resource</v>
      </c>
      <c r="G877" s="143" t="str">
        <f>Grammar!F45</f>
        <v>LA - Grammar</v>
      </c>
      <c r="H877" s="318">
        <f>Grammar!G45</f>
        <v>19</v>
      </c>
      <c r="I877" s="318">
        <f>Grammar!H45</f>
        <v>21.849999999999998</v>
      </c>
      <c r="J877" s="318">
        <f>Grammar!I45</f>
        <v>0</v>
      </c>
    </row>
    <row r="878" spans="1:10" ht="14.1" hidden="1" customHeight="1" x14ac:dyDescent="0.2">
      <c r="A878" s="137">
        <f>SLP!$B$3</f>
        <v>0</v>
      </c>
      <c r="B878" s="133">
        <f>Grammar!A46</f>
        <v>0</v>
      </c>
      <c r="C878" s="143" t="str">
        <f>Grammar!B46</f>
        <v>018520</v>
      </c>
      <c r="D878" s="144" t="str">
        <f>Grammar!C46</f>
        <v>Fix It! Grammar Teacher Manual Book 3: Frog Prince/Just Deserts</v>
      </c>
      <c r="E878" s="143" t="str">
        <f>Grammar!D46</f>
        <v>3</v>
      </c>
      <c r="F878" s="143" t="str">
        <f>Grammar!E46</f>
        <v>Rainbow Resource</v>
      </c>
      <c r="G878" s="143" t="str">
        <f>Grammar!F46</f>
        <v>LA - Grammar</v>
      </c>
      <c r="H878" s="318">
        <f>Grammar!G46</f>
        <v>19</v>
      </c>
      <c r="I878" s="318">
        <f>Grammar!H46</f>
        <v>21.849999999999998</v>
      </c>
      <c r="J878" s="318">
        <f>Grammar!I46</f>
        <v>0</v>
      </c>
    </row>
    <row r="879" spans="1:10" ht="14.1" hidden="1" customHeight="1" x14ac:dyDescent="0.2">
      <c r="A879" s="137">
        <f>SLP!$B$3</f>
        <v>0</v>
      </c>
      <c r="B879" s="133">
        <f>Grammar!A47</f>
        <v>0</v>
      </c>
      <c r="C879" s="143" t="str">
        <f>Grammar!B47</f>
        <v>018541</v>
      </c>
      <c r="D879" s="144" t="str">
        <f>Grammar!C47</f>
        <v>Fix It! Grammar Teacher Manual Book 4: Little Mermaid</v>
      </c>
      <c r="E879" s="143" t="str">
        <f>Grammar!D47</f>
        <v>4</v>
      </c>
      <c r="F879" s="143" t="str">
        <f>Grammar!E47</f>
        <v>Rainbow Resource</v>
      </c>
      <c r="G879" s="143" t="str">
        <f>Grammar!F47</f>
        <v>LA - Grammar</v>
      </c>
      <c r="H879" s="318">
        <f>Grammar!G47</f>
        <v>19</v>
      </c>
      <c r="I879" s="318">
        <f>Grammar!H47</f>
        <v>21.849999999999998</v>
      </c>
      <c r="J879" s="318">
        <f>Grammar!I47</f>
        <v>0</v>
      </c>
    </row>
    <row r="880" spans="1:10" ht="14.1" hidden="1" customHeight="1" x14ac:dyDescent="0.2">
      <c r="A880" s="137">
        <f>SLP!$B$3</f>
        <v>0</v>
      </c>
      <c r="B880" s="133">
        <f>Grammar!A48</f>
        <v>0</v>
      </c>
      <c r="C880" s="143" t="str">
        <f>Grammar!B48</f>
        <v>018564</v>
      </c>
      <c r="D880" s="144" t="str">
        <f>Grammar!C48</f>
        <v>Fix It! Grammar Teacher Manual Book 5: Chanticleer</v>
      </c>
      <c r="E880" s="143" t="str">
        <f>Grammar!D48</f>
        <v>5</v>
      </c>
      <c r="F880" s="143" t="str">
        <f>Grammar!E48</f>
        <v>Rainbow Resource</v>
      </c>
      <c r="G880" s="143" t="str">
        <f>Grammar!F48</f>
        <v>LA - Grammar</v>
      </c>
      <c r="H880" s="318">
        <f>Grammar!G48</f>
        <v>19</v>
      </c>
      <c r="I880" s="318">
        <f>Grammar!H48</f>
        <v>21.849999999999998</v>
      </c>
      <c r="J880" s="318">
        <f>Grammar!I48</f>
        <v>0</v>
      </c>
    </row>
    <row r="881" spans="1:10" ht="14.1" hidden="1" customHeight="1" x14ac:dyDescent="0.2">
      <c r="A881" s="137">
        <f>SLP!$B$3</f>
        <v>0</v>
      </c>
      <c r="B881" s="133">
        <f>Grammar!A57</f>
        <v>0</v>
      </c>
      <c r="C881" s="143" t="str">
        <f>Grammar!B57</f>
        <v>007575</v>
      </c>
      <c r="D881" s="144" t="str">
        <f>Grammar!C57</f>
        <v>G.U.M. Drops Grade 1 and 2</v>
      </c>
      <c r="E881" s="143" t="str">
        <f>Grammar!D57</f>
        <v>2</v>
      </c>
      <c r="F881" s="143" t="str">
        <f>Grammar!E57</f>
        <v>Rainbow Resource</v>
      </c>
      <c r="G881" s="143" t="str">
        <f>Grammar!F57</f>
        <v>LA - Grammar</v>
      </c>
      <c r="H881" s="318">
        <f>Grammar!G57</f>
        <v>8.9499999999999993</v>
      </c>
      <c r="I881" s="318">
        <f>Grammar!H57</f>
        <v>10.292499999999999</v>
      </c>
      <c r="J881" s="318">
        <f>Grammar!I57</f>
        <v>0</v>
      </c>
    </row>
    <row r="882" spans="1:10" ht="14.1" hidden="1" customHeight="1" x14ac:dyDescent="0.2">
      <c r="A882" s="137">
        <f>SLP!$B$3</f>
        <v>0</v>
      </c>
      <c r="B882" s="133">
        <f>Grammar!A58</f>
        <v>0</v>
      </c>
      <c r="C882" s="143" t="str">
        <f>Grammar!B58</f>
        <v>007566</v>
      </c>
      <c r="D882" s="144" t="str">
        <f>Grammar!C58</f>
        <v>G.U.M. Drops Grade 3</v>
      </c>
      <c r="E882" s="143" t="str">
        <f>Grammar!D58</f>
        <v>3</v>
      </c>
      <c r="F882" s="143" t="str">
        <f>Grammar!E58</f>
        <v>Rainbow Resource</v>
      </c>
      <c r="G882" s="143" t="str">
        <f>Grammar!F58</f>
        <v>LA - Grammar</v>
      </c>
      <c r="H882" s="318">
        <f>Grammar!G58</f>
        <v>8.9499999999999993</v>
      </c>
      <c r="I882" s="318">
        <f>Grammar!H58</f>
        <v>10.292499999999999</v>
      </c>
      <c r="J882" s="318">
        <f>Grammar!I58</f>
        <v>0</v>
      </c>
    </row>
    <row r="883" spans="1:10" ht="14.1" hidden="1" customHeight="1" x14ac:dyDescent="0.2">
      <c r="A883" s="137">
        <f>SLP!$B$3</f>
        <v>0</v>
      </c>
      <c r="B883" s="133">
        <f>Grammar!A59</f>
        <v>0</v>
      </c>
      <c r="C883" s="143" t="str">
        <f>Grammar!B59</f>
        <v>007569</v>
      </c>
      <c r="D883" s="144" t="str">
        <f>Grammar!C59</f>
        <v>G.U.M. Drops Grade 4</v>
      </c>
      <c r="E883" s="143" t="str">
        <f>Grammar!D59</f>
        <v>4</v>
      </c>
      <c r="F883" s="143" t="str">
        <f>Grammar!E59</f>
        <v>Rainbow Resource</v>
      </c>
      <c r="G883" s="143" t="str">
        <f>Grammar!F59</f>
        <v>LA - Grammar</v>
      </c>
      <c r="H883" s="318">
        <f>Grammar!G59</f>
        <v>8.9499999999999993</v>
      </c>
      <c r="I883" s="318">
        <f>Grammar!H59</f>
        <v>10.292499999999999</v>
      </c>
      <c r="J883" s="318">
        <f>Grammar!I59</f>
        <v>0</v>
      </c>
    </row>
    <row r="884" spans="1:10" ht="14.1" hidden="1" customHeight="1" x14ac:dyDescent="0.2">
      <c r="A884" s="137">
        <f>SLP!$B$3</f>
        <v>0</v>
      </c>
      <c r="B884" s="133">
        <f>Grammar!A60</f>
        <v>0</v>
      </c>
      <c r="C884" s="143" t="str">
        <f>Grammar!B60</f>
        <v>040525</v>
      </c>
      <c r="D884" s="144" t="str">
        <f>Grammar!C60</f>
        <v>G.U.M. Drops Grade 5</v>
      </c>
      <c r="E884" s="143" t="str">
        <f>Grammar!D60</f>
        <v>5</v>
      </c>
      <c r="F884" s="143" t="str">
        <f>Grammar!E60</f>
        <v>Rainbow Resource</v>
      </c>
      <c r="G884" s="143" t="str">
        <f>Grammar!F60</f>
        <v>LA - Grammar</v>
      </c>
      <c r="H884" s="318">
        <f>Grammar!G60</f>
        <v>8.9499999999999993</v>
      </c>
      <c r="I884" s="318">
        <f>Grammar!H60</f>
        <v>10.292499999999999</v>
      </c>
      <c r="J884" s="318">
        <f>Grammar!I60</f>
        <v>0</v>
      </c>
    </row>
    <row r="885" spans="1:10" ht="14.1" hidden="1" customHeight="1" x14ac:dyDescent="0.2">
      <c r="A885" s="137">
        <f>SLP!$B$3</f>
        <v>0</v>
      </c>
      <c r="B885" s="133">
        <f>Grammar!A61</f>
        <v>0</v>
      </c>
      <c r="C885" s="143" t="str">
        <f>Grammar!B61</f>
        <v>040526</v>
      </c>
      <c r="D885" s="144" t="str">
        <f>Grammar!C61</f>
        <v>G.U.M. Drops Grade 6</v>
      </c>
      <c r="E885" s="143" t="str">
        <f>Grammar!D61</f>
        <v>6</v>
      </c>
      <c r="F885" s="143" t="str">
        <f>Grammar!E61</f>
        <v>Rainbow Resource</v>
      </c>
      <c r="G885" s="143" t="str">
        <f>Grammar!F61</f>
        <v>LA - Grammar</v>
      </c>
      <c r="H885" s="318">
        <f>Grammar!G61</f>
        <v>8.9499999999999993</v>
      </c>
      <c r="I885" s="318">
        <f>Grammar!H61</f>
        <v>10.292499999999999</v>
      </c>
      <c r="J885" s="318">
        <f>Grammar!I61</f>
        <v>0</v>
      </c>
    </row>
    <row r="886" spans="1:10" ht="14.1" hidden="1" customHeight="1" x14ac:dyDescent="0.2">
      <c r="A886" s="137">
        <f>SLP!$B$3</f>
        <v>0</v>
      </c>
      <c r="B886" s="133">
        <f>Grammar!A62</f>
        <v>0</v>
      </c>
      <c r="C886" s="143" t="str">
        <f>Grammar!B62</f>
        <v>040527</v>
      </c>
      <c r="D886" s="144" t="str">
        <f>Grammar!C62</f>
        <v>G.U.M. Drops Grade 7</v>
      </c>
      <c r="E886" s="143" t="str">
        <f>Grammar!D62</f>
        <v>7</v>
      </c>
      <c r="F886" s="143" t="str">
        <f>Grammar!E62</f>
        <v>Rainbow Resource</v>
      </c>
      <c r="G886" s="143" t="str">
        <f>Grammar!F62</f>
        <v>LA - Grammar</v>
      </c>
      <c r="H886" s="318">
        <f>Grammar!G62</f>
        <v>8.9499999999999993</v>
      </c>
      <c r="I886" s="318">
        <f>Grammar!H62</f>
        <v>10.292499999999999</v>
      </c>
      <c r="J886" s="318">
        <f>Grammar!I62</f>
        <v>0</v>
      </c>
    </row>
    <row r="887" spans="1:10" ht="14.1" hidden="1" customHeight="1" x14ac:dyDescent="0.2">
      <c r="A887" s="137">
        <f>SLP!$B$3</f>
        <v>0</v>
      </c>
      <c r="B887" s="133">
        <f>Grammar!A63</f>
        <v>0</v>
      </c>
      <c r="C887" s="143" t="str">
        <f>Grammar!B63</f>
        <v>040528</v>
      </c>
      <c r="D887" s="144" t="str">
        <f>Grammar!C63</f>
        <v>G.U.M. Drops Grade 8</v>
      </c>
      <c r="E887" s="143" t="str">
        <f>Grammar!D63</f>
        <v>8</v>
      </c>
      <c r="F887" s="143" t="str">
        <f>Grammar!E63</f>
        <v>Rainbow Resource</v>
      </c>
      <c r="G887" s="143" t="str">
        <f>Grammar!F63</f>
        <v>LA - Grammar</v>
      </c>
      <c r="H887" s="318">
        <f>Grammar!G63</f>
        <v>8.9499999999999993</v>
      </c>
      <c r="I887" s="318">
        <f>Grammar!H63</f>
        <v>10.292499999999999</v>
      </c>
      <c r="J887" s="318">
        <f>Grammar!I63</f>
        <v>0</v>
      </c>
    </row>
    <row r="888" spans="1:10" ht="14.1" hidden="1" customHeight="1" x14ac:dyDescent="0.2">
      <c r="A888" s="137">
        <f>SLP!$B$3</f>
        <v>0</v>
      </c>
      <c r="B888" s="133">
        <f>Grammar!A65</f>
        <v>0</v>
      </c>
      <c r="C888" s="143" t="str">
        <f>Grammar!B65</f>
        <v>GRMACE</v>
      </c>
      <c r="D888" s="144" t="str">
        <f>Grammar!C65</f>
        <v>Grammar Ace Package</v>
      </c>
      <c r="E888" s="143" t="str">
        <f>Grammar!D65</f>
        <v>4-7</v>
      </c>
      <c r="F888" s="143" t="str">
        <f>Grammar!E65</f>
        <v>Rainbow Resource</v>
      </c>
      <c r="G888" s="143" t="str">
        <f>Grammar!F65</f>
        <v>LA - Grammar</v>
      </c>
      <c r="H888" s="318">
        <f>Grammar!G65</f>
        <v>37.950000000000003</v>
      </c>
      <c r="I888" s="318">
        <f>Grammar!H65</f>
        <v>43.642499999999998</v>
      </c>
      <c r="J888" s="318">
        <f>Grammar!I65</f>
        <v>0</v>
      </c>
    </row>
    <row r="889" spans="1:10" ht="14.1" hidden="1" customHeight="1" x14ac:dyDescent="0.2">
      <c r="A889" s="137">
        <f>SLP!$B$3</f>
        <v>0</v>
      </c>
      <c r="B889" s="133">
        <f>Literature!A4</f>
        <v>0</v>
      </c>
      <c r="C889" s="143" t="str">
        <f>Literature!B4</f>
        <v>029313</v>
      </c>
      <c r="D889" s="144" t="str">
        <f>Literature!C4</f>
        <v>Literature Pockets-Aesops Fables</v>
      </c>
      <c r="E889" s="143" t="str">
        <f>Literature!D4</f>
        <v>2-3</v>
      </c>
      <c r="F889" s="143" t="str">
        <f>Literature!E4</f>
        <v>Rainbow Resource</v>
      </c>
      <c r="G889" s="143" t="str">
        <f>Literature!F4</f>
        <v>LA - Literature</v>
      </c>
      <c r="H889" s="318">
        <f>Literature!G4</f>
        <v>12.5</v>
      </c>
      <c r="I889" s="318">
        <f>Literature!H4</f>
        <v>14.374999999999998</v>
      </c>
      <c r="J889" s="318">
        <f>Literature!I4</f>
        <v>0</v>
      </c>
    </row>
    <row r="890" spans="1:10" ht="14.1" hidden="1" customHeight="1" x14ac:dyDescent="0.2">
      <c r="A890" s="137">
        <f>SLP!$B$3</f>
        <v>0</v>
      </c>
      <c r="B890" s="133">
        <f>Literature!A5</f>
        <v>0</v>
      </c>
      <c r="C890" s="143" t="str">
        <f>Literature!B5</f>
        <v>029094</v>
      </c>
      <c r="D890" s="144" t="str">
        <f>Literature!C5</f>
        <v>Literature Pockets-Folktales &amp; Fairy Tales Grade 2-3</v>
      </c>
      <c r="E890" s="143" t="str">
        <f>Literature!D5</f>
        <v>2-3</v>
      </c>
      <c r="F890" s="143" t="str">
        <f>Literature!E5</f>
        <v>Rainbow Resource</v>
      </c>
      <c r="G890" s="143" t="str">
        <f>Literature!F5</f>
        <v>LA - Literature</v>
      </c>
      <c r="H890" s="318">
        <f>Literature!G5</f>
        <v>12.5</v>
      </c>
      <c r="I890" s="318">
        <f>Literature!H5</f>
        <v>14.374999999999998</v>
      </c>
      <c r="J890" s="318">
        <f>Literature!I5</f>
        <v>0</v>
      </c>
    </row>
    <row r="891" spans="1:10" ht="14.1" hidden="1" customHeight="1" x14ac:dyDescent="0.2">
      <c r="A891" s="137">
        <f>SLP!$B$3</f>
        <v>0</v>
      </c>
      <c r="B891" s="133">
        <f>Literature!A6</f>
        <v>0</v>
      </c>
      <c r="C891" s="143" t="str">
        <f>Literature!B6</f>
        <v>029149</v>
      </c>
      <c r="D891" s="144" t="str">
        <f>Literature!C6</f>
        <v>Literature Pockets-Folktales &amp; Fairy Tales Grade K-1</v>
      </c>
      <c r="E891" s="143" t="str">
        <f>Literature!D6</f>
        <v>K-1</v>
      </c>
      <c r="F891" s="143" t="str">
        <f>Literature!E6</f>
        <v>Rainbow Resource</v>
      </c>
      <c r="G891" s="143" t="str">
        <f>Literature!F6</f>
        <v>LA - Literature</v>
      </c>
      <c r="H891" s="318">
        <f>Literature!G6</f>
        <v>12.5</v>
      </c>
      <c r="I891" s="318">
        <f>Literature!H6</f>
        <v>14.374999999999998</v>
      </c>
      <c r="J891" s="318">
        <f>Literature!I6</f>
        <v>0</v>
      </c>
    </row>
    <row r="892" spans="1:10" ht="14.1" hidden="1" customHeight="1" x14ac:dyDescent="0.2">
      <c r="A892" s="137">
        <f>SLP!$B$3</f>
        <v>0</v>
      </c>
      <c r="B892" s="133">
        <f>Literature!A7</f>
        <v>0</v>
      </c>
      <c r="C892" s="143" t="str">
        <f>Literature!B7</f>
        <v>029319</v>
      </c>
      <c r="D892" s="144" t="str">
        <f>Literature!C7</f>
        <v>Literature Pockets-Greek &amp; Roman Myths</v>
      </c>
      <c r="E892" s="143" t="str">
        <f>Literature!D7</f>
        <v>4-6</v>
      </c>
      <c r="F892" s="143" t="str">
        <f>Literature!E7</f>
        <v>Rainbow Resource</v>
      </c>
      <c r="G892" s="143" t="str">
        <f>Literature!F7</f>
        <v>LA - Literature</v>
      </c>
      <c r="H892" s="318">
        <f>Literature!G7</f>
        <v>12.5</v>
      </c>
      <c r="I892" s="318">
        <f>Literature!H7</f>
        <v>14.374999999999998</v>
      </c>
      <c r="J892" s="318">
        <f>Literature!I7</f>
        <v>0</v>
      </c>
    </row>
    <row r="893" spans="1:10" ht="14.1" hidden="1" customHeight="1" x14ac:dyDescent="0.2">
      <c r="A893" s="137">
        <f>SLP!$B$3</f>
        <v>0</v>
      </c>
      <c r="B893" s="133">
        <f>Literature!A8</f>
        <v>0</v>
      </c>
      <c r="C893" s="143" t="str">
        <f>Literature!B8</f>
        <v>014016</v>
      </c>
      <c r="D893" s="144" t="str">
        <f>Literature!C8</f>
        <v>Literature Pockets-Nonfiction</v>
      </c>
      <c r="E893" s="143" t="str">
        <f>Literature!D8</f>
        <v>4-6</v>
      </c>
      <c r="F893" s="143" t="str">
        <f>Literature!E8</f>
        <v>Rainbow Resource</v>
      </c>
      <c r="G893" s="143" t="str">
        <f>Literature!F8</f>
        <v>LA - Literature</v>
      </c>
      <c r="H893" s="318">
        <f>Literature!G8</f>
        <v>12.5</v>
      </c>
      <c r="I893" s="318">
        <f>Literature!H8</f>
        <v>14.374999999999998</v>
      </c>
      <c r="J893" s="318">
        <f>Literature!I8</f>
        <v>0</v>
      </c>
    </row>
    <row r="894" spans="1:10" ht="14.1" hidden="1" customHeight="1" x14ac:dyDescent="0.2">
      <c r="A894" s="137">
        <f>SLP!$B$3</f>
        <v>0</v>
      </c>
      <c r="B894" s="133">
        <f>Literature!A9</f>
        <v>0</v>
      </c>
      <c r="C894" s="143" t="str">
        <f>Literature!B9</f>
        <v>014017</v>
      </c>
      <c r="D894" s="144" t="str">
        <f>Literature!C9</f>
        <v>Literature Pockets-Nursery Rhymes</v>
      </c>
      <c r="E894" s="143" t="str">
        <f>Literature!D9</f>
        <v>K-1</v>
      </c>
      <c r="F894" s="143" t="str">
        <f>Literature!E9</f>
        <v>Rainbow Resource</v>
      </c>
      <c r="G894" s="143" t="str">
        <f>Literature!F9</f>
        <v>LA - Literature</v>
      </c>
      <c r="H894" s="318">
        <f>Literature!G9</f>
        <v>12.5</v>
      </c>
      <c r="I894" s="318">
        <f>Literature!H9</f>
        <v>14.374999999999998</v>
      </c>
      <c r="J894" s="318">
        <f>Literature!I9</f>
        <v>0</v>
      </c>
    </row>
    <row r="895" spans="1:10" ht="14.1" hidden="1" customHeight="1" x14ac:dyDescent="0.2">
      <c r="A895" s="137">
        <f>SLP!$B$3</f>
        <v>0</v>
      </c>
      <c r="B895" s="133">
        <f>Literature!A11</f>
        <v>0</v>
      </c>
      <c r="C895" s="143" t="str">
        <f>Literature!B11</f>
        <v>019808</v>
      </c>
      <c r="D895" s="144" t="str">
        <f>Literature!C11</f>
        <v>Five in a Row Vol. 1</v>
      </c>
      <c r="E895" s="143" t="str">
        <f>Literature!D11</f>
        <v>K-3</v>
      </c>
      <c r="F895" s="143" t="str">
        <f>Literature!E11</f>
        <v>Rainbow Resource</v>
      </c>
      <c r="G895" s="143" t="str">
        <f>Literature!F11</f>
        <v>LA - Literature</v>
      </c>
      <c r="H895" s="318">
        <f>Literature!G11</f>
        <v>35</v>
      </c>
      <c r="I895" s="318">
        <f>Literature!H11</f>
        <v>40.25</v>
      </c>
      <c r="J895" s="318">
        <f>Literature!I11</f>
        <v>0</v>
      </c>
    </row>
    <row r="896" spans="1:10" ht="14.1" hidden="1" customHeight="1" x14ac:dyDescent="0.2">
      <c r="A896" s="137">
        <f>SLP!$B$3</f>
        <v>0</v>
      </c>
      <c r="B896" s="133">
        <f>Literature!A12</f>
        <v>0</v>
      </c>
      <c r="C896" s="143" t="str">
        <f>Literature!B12</f>
        <v>020317</v>
      </c>
      <c r="D896" s="144" t="str">
        <f>Literature!C12</f>
        <v>Five in a Row Vol. 2</v>
      </c>
      <c r="E896" s="143" t="str">
        <f>Literature!D12</f>
        <v>K-4</v>
      </c>
      <c r="F896" s="143" t="str">
        <f>Literature!E12</f>
        <v>Rainbow Resource</v>
      </c>
      <c r="G896" s="143" t="str">
        <f>Literature!F12</f>
        <v>LA - Literature</v>
      </c>
      <c r="H896" s="318">
        <f>Literature!G12</f>
        <v>35</v>
      </c>
      <c r="I896" s="318">
        <f>Literature!H12</f>
        <v>40.25</v>
      </c>
      <c r="J896" s="318">
        <f>Literature!I12</f>
        <v>0</v>
      </c>
    </row>
    <row r="897" spans="1:10" ht="14.1" hidden="1" customHeight="1" x14ac:dyDescent="0.2">
      <c r="A897" s="137">
        <f>SLP!$B$3</f>
        <v>0</v>
      </c>
      <c r="B897" s="133">
        <f>Literature!A13</f>
        <v>0</v>
      </c>
      <c r="C897" s="143" t="str">
        <f>Literature!B13</f>
        <v>020859</v>
      </c>
      <c r="D897" s="144" t="str">
        <f>Literature!C13</f>
        <v>Five in a Row Vol. 3</v>
      </c>
      <c r="E897" s="143" t="str">
        <f>Literature!D13</f>
        <v>K-5</v>
      </c>
      <c r="F897" s="143" t="str">
        <f>Literature!E13</f>
        <v>Rainbow Resource</v>
      </c>
      <c r="G897" s="143" t="str">
        <f>Literature!F13</f>
        <v>LA - Literature</v>
      </c>
      <c r="H897" s="318">
        <f>Literature!G13</f>
        <v>35</v>
      </c>
      <c r="I897" s="318">
        <f>Literature!H13</f>
        <v>40.25</v>
      </c>
      <c r="J897" s="318">
        <f>Literature!I13</f>
        <v>0</v>
      </c>
    </row>
    <row r="898" spans="1:10" ht="20.100000000000001" customHeight="1" x14ac:dyDescent="0.2">
      <c r="A898" s="117"/>
      <c r="B898" s="118"/>
      <c r="C898" s="119"/>
      <c r="D898" s="120"/>
      <c r="E898" s="119"/>
      <c r="F898" s="119" t="s">
        <v>1</v>
      </c>
      <c r="G898" s="119"/>
      <c r="H898" s="319"/>
      <c r="I898" s="317" t="s">
        <v>710</v>
      </c>
      <c r="J898" s="319">
        <f>SUBTOTAL(109,J485:J897)</f>
        <v>0</v>
      </c>
    </row>
    <row r="899" spans="1:10" ht="14.1" hidden="1" customHeight="1" x14ac:dyDescent="0.2">
      <c r="A899" s="137">
        <f>SLP!$B$3</f>
        <v>0</v>
      </c>
      <c r="B899" s="116">
        <f>Science!A85</f>
        <v>0</v>
      </c>
      <c r="C899" s="110">
        <f>Science!B85</f>
        <v>0</v>
      </c>
      <c r="D899" s="111" t="str">
        <f>Science!C85</f>
        <v>The Sassafras Science Adventures Volume 1: Zoology Printed Combo</v>
      </c>
      <c r="E899" s="110">
        <f>Science!D85</f>
        <v>0</v>
      </c>
      <c r="F899" s="110" t="str">
        <f>Science!E85</f>
        <v>Sassafras Science</v>
      </c>
      <c r="G899" s="110" t="str">
        <f>Science!F85</f>
        <v>Science</v>
      </c>
      <c r="H899" s="315">
        <f>Science!G85</f>
        <v>43.99</v>
      </c>
      <c r="I899" s="315">
        <f>Science!H85</f>
        <v>50.588499999999996</v>
      </c>
      <c r="J899" s="315">
        <f>Science!I85</f>
        <v>0</v>
      </c>
    </row>
    <row r="900" spans="1:10" ht="14.1" hidden="1" customHeight="1" x14ac:dyDescent="0.2">
      <c r="A900" s="137">
        <f>SLP!$B$3</f>
        <v>0</v>
      </c>
      <c r="B900" s="116">
        <f>Science!A86</f>
        <v>0</v>
      </c>
      <c r="C900" s="110">
        <f>Science!B86</f>
        <v>0</v>
      </c>
      <c r="D900" s="111" t="str">
        <f>Science!C86</f>
        <v>The Sassafras Science Adventures Year 1 Experiment Kit (Covers Vol. 1 &amp; 2)</v>
      </c>
      <c r="E900" s="110">
        <f>Science!D86</f>
        <v>0</v>
      </c>
      <c r="F900" s="110" t="str">
        <f>Science!E86</f>
        <v>Sassafras Science</v>
      </c>
      <c r="G900" s="110" t="str">
        <f>Science!F86</f>
        <v>Science</v>
      </c>
      <c r="H900" s="315">
        <f>Science!G86</f>
        <v>47.99</v>
      </c>
      <c r="I900" s="315">
        <f>Science!H86</f>
        <v>55.188499999999998</v>
      </c>
      <c r="J900" s="315">
        <f>Science!I86</f>
        <v>0</v>
      </c>
    </row>
    <row r="901" spans="1:10" ht="14.1" hidden="1" customHeight="1" x14ac:dyDescent="0.2">
      <c r="A901" s="137">
        <f>SLP!$B$3</f>
        <v>0</v>
      </c>
      <c r="B901" s="116">
        <f>Science!A87</f>
        <v>0</v>
      </c>
      <c r="C901" s="110">
        <f>Science!B87</f>
        <v>0</v>
      </c>
      <c r="D901" s="111" t="str">
        <f>Science!C87</f>
        <v>Sassafras Science Adventures Volume 1: Zoology {Audio Book}</v>
      </c>
      <c r="E901" s="110">
        <f>Science!D87</f>
        <v>0</v>
      </c>
      <c r="F901" s="110" t="str">
        <f>Science!E87</f>
        <v>Sassafras Science</v>
      </c>
      <c r="G901" s="110" t="str">
        <f>Science!F87</f>
        <v>Science</v>
      </c>
      <c r="H901" s="315">
        <f>Science!G87</f>
        <v>18</v>
      </c>
      <c r="I901" s="315">
        <f>Science!H87</f>
        <v>20.7</v>
      </c>
      <c r="J901" s="315">
        <f>Science!I87</f>
        <v>0</v>
      </c>
    </row>
    <row r="902" spans="1:10" ht="14.1" hidden="1" customHeight="1" x14ac:dyDescent="0.2">
      <c r="A902" s="137">
        <f>SLP!$B$3</f>
        <v>0</v>
      </c>
      <c r="B902" s="116">
        <f>Science!A89</f>
        <v>0</v>
      </c>
      <c r="C902" s="110">
        <f>Science!B89</f>
        <v>0</v>
      </c>
      <c r="D902" s="111" t="str">
        <f>Science!C89</f>
        <v>The Sassafras Science Adventures Volume 2: Anatomy Printed Combo</v>
      </c>
      <c r="E902" s="110">
        <f>Science!D89</f>
        <v>0</v>
      </c>
      <c r="F902" s="110" t="str">
        <f>Science!E89</f>
        <v>Sassafras Science</v>
      </c>
      <c r="G902" s="110" t="str">
        <f>Science!F89</f>
        <v>Science</v>
      </c>
      <c r="H902" s="315">
        <f>Science!G89</f>
        <v>43.99</v>
      </c>
      <c r="I902" s="315">
        <f>Science!H89</f>
        <v>50.588499999999996</v>
      </c>
      <c r="J902" s="315">
        <f>Science!I89</f>
        <v>0</v>
      </c>
    </row>
    <row r="903" spans="1:10" ht="14.1" hidden="1" customHeight="1" x14ac:dyDescent="0.2">
      <c r="A903" s="137">
        <f>SLP!$B$3</f>
        <v>0</v>
      </c>
      <c r="B903" s="116">
        <f>Science!A90</f>
        <v>0</v>
      </c>
      <c r="C903" s="110">
        <f>Science!B90</f>
        <v>0</v>
      </c>
      <c r="D903" s="111" t="str">
        <f>Science!C90</f>
        <v>The Sassafras Science Adventures Year 1 Experiment Kit (Covers Vol. 1 &amp; 2)</v>
      </c>
      <c r="E903" s="110">
        <f>Science!D90</f>
        <v>0</v>
      </c>
      <c r="F903" s="110" t="str">
        <f>Science!E90</f>
        <v>Sassafras Science</v>
      </c>
      <c r="G903" s="110" t="str">
        <f>Science!F90</f>
        <v>Science</v>
      </c>
      <c r="H903" s="315">
        <f>Science!G90</f>
        <v>47.99</v>
      </c>
      <c r="I903" s="315">
        <f>Science!H90</f>
        <v>55.188499999999998</v>
      </c>
      <c r="J903" s="315">
        <f>Science!I90</f>
        <v>0</v>
      </c>
    </row>
    <row r="904" spans="1:10" ht="14.1" hidden="1" customHeight="1" x14ac:dyDescent="0.2">
      <c r="A904" s="138">
        <f>SLP!$B$3</f>
        <v>0</v>
      </c>
      <c r="B904" s="139">
        <f>Science!A91</f>
        <v>0</v>
      </c>
      <c r="C904" s="140">
        <f>Science!B91</f>
        <v>0</v>
      </c>
      <c r="D904" s="141" t="str">
        <f>Science!C91</f>
        <v>Sassafras Science Adventures Volume 2: Anatomy {Audio Book}</v>
      </c>
      <c r="E904" s="140">
        <f>Science!D91</f>
        <v>0</v>
      </c>
      <c r="F904" s="140" t="str">
        <f>Science!E91</f>
        <v>Sassafras Science</v>
      </c>
      <c r="G904" s="140" t="str">
        <f>Science!F91</f>
        <v>Science</v>
      </c>
      <c r="H904" s="320">
        <f>Science!G91</f>
        <v>18</v>
      </c>
      <c r="I904" s="320">
        <f>Science!H91</f>
        <v>20.7</v>
      </c>
      <c r="J904" s="320">
        <f>Science!I91</f>
        <v>0</v>
      </c>
    </row>
    <row r="905" spans="1:10" ht="14.1" hidden="1" customHeight="1" x14ac:dyDescent="0.2">
      <c r="A905" s="137">
        <f>SLP!$B$3</f>
        <v>0</v>
      </c>
      <c r="B905" s="116">
        <f>Science!A93</f>
        <v>0</v>
      </c>
      <c r="C905" s="110">
        <f>Science!B93</f>
        <v>0</v>
      </c>
      <c r="D905" s="111" t="str">
        <f>Science!C93</f>
        <v>The Sassafras Science Adventures Volume 3: Botany Printed Combo</v>
      </c>
      <c r="E905" s="110">
        <f>Science!D93</f>
        <v>0</v>
      </c>
      <c r="F905" s="110" t="str">
        <f>Science!E93</f>
        <v>Sassafras Science</v>
      </c>
      <c r="G905" s="110" t="str">
        <f>Science!F93</f>
        <v>Science</v>
      </c>
      <c r="H905" s="315">
        <f>Science!G93</f>
        <v>43.99</v>
      </c>
      <c r="I905" s="315">
        <f>Science!H93</f>
        <v>50.588499999999996</v>
      </c>
      <c r="J905" s="315">
        <f>Science!I93</f>
        <v>0</v>
      </c>
    </row>
    <row r="906" spans="1:10" ht="14.1" hidden="1" customHeight="1" x14ac:dyDescent="0.2">
      <c r="A906" s="137">
        <f>SLP!$B$3</f>
        <v>0</v>
      </c>
      <c r="B906" s="116">
        <f>Science!A94</f>
        <v>0</v>
      </c>
      <c r="C906" s="110">
        <f>Science!B94</f>
        <v>0</v>
      </c>
      <c r="D906" s="111" t="str">
        <f>Science!C94</f>
        <v>The Sassafras Science Adventures Year 2 Experiment Kit (Covers Vol. 3 &amp; 4)</v>
      </c>
      <c r="E906" s="110">
        <f>Science!D94</f>
        <v>0</v>
      </c>
      <c r="F906" s="110" t="str">
        <f>Science!E94</f>
        <v>Sassafras Science</v>
      </c>
      <c r="G906" s="110" t="str">
        <f>Science!F94</f>
        <v>Science</v>
      </c>
      <c r="H906" s="315">
        <f>Science!G94</f>
        <v>49.99</v>
      </c>
      <c r="I906" s="315">
        <f>Science!H94</f>
        <v>57.488499999999995</v>
      </c>
      <c r="J906" s="315">
        <f>Science!I94</f>
        <v>0</v>
      </c>
    </row>
    <row r="907" spans="1:10" ht="14.1" hidden="1" customHeight="1" x14ac:dyDescent="0.2">
      <c r="A907" s="137">
        <f>SLP!$B$3</f>
        <v>0</v>
      </c>
      <c r="B907" s="116">
        <f>Science!A95</f>
        <v>0</v>
      </c>
      <c r="C907" s="110">
        <f>Science!B95</f>
        <v>0</v>
      </c>
      <c r="D907" s="111" t="str">
        <f>Science!C95</f>
        <v>Sassafras Science Adventures Volume 3: Botany {Audio Book}</v>
      </c>
      <c r="E907" s="110">
        <f>Science!D95</f>
        <v>0</v>
      </c>
      <c r="F907" s="110" t="str">
        <f>Science!E95</f>
        <v>Sassafras Science</v>
      </c>
      <c r="G907" s="110" t="str">
        <f>Science!F95</f>
        <v>Science</v>
      </c>
      <c r="H907" s="315">
        <f>Science!G95</f>
        <v>18</v>
      </c>
      <c r="I907" s="315">
        <f>Science!H95</f>
        <v>20.7</v>
      </c>
      <c r="J907" s="315">
        <f>Science!I95</f>
        <v>0</v>
      </c>
    </row>
    <row r="908" spans="1:10" ht="14.1" hidden="1" customHeight="1" x14ac:dyDescent="0.2">
      <c r="A908" s="137">
        <f>SLP!$B$3</f>
        <v>0</v>
      </c>
      <c r="B908" s="116">
        <f>Science!A97</f>
        <v>0</v>
      </c>
      <c r="C908" s="110">
        <f>Science!B97</f>
        <v>0</v>
      </c>
      <c r="D908" s="111" t="str">
        <f>Science!C97</f>
        <v>The Sassafras Science Adventures Volume 4: Earth Science Combo</v>
      </c>
      <c r="E908" s="110">
        <f>Science!D97</f>
        <v>0</v>
      </c>
      <c r="F908" s="110" t="str">
        <f>Science!E97</f>
        <v>Sassafras Science</v>
      </c>
      <c r="G908" s="110" t="str">
        <f>Science!F97</f>
        <v>Science</v>
      </c>
      <c r="H908" s="315">
        <f>Science!G97</f>
        <v>43.99</v>
      </c>
      <c r="I908" s="315">
        <f>Science!H97</f>
        <v>50.588499999999996</v>
      </c>
      <c r="J908" s="315">
        <f>Science!I97</f>
        <v>0</v>
      </c>
    </row>
    <row r="909" spans="1:10" ht="14.1" hidden="1" customHeight="1" x14ac:dyDescent="0.2">
      <c r="A909" s="137">
        <f>SLP!$B$3</f>
        <v>0</v>
      </c>
      <c r="B909" s="116">
        <f>Science!A98</f>
        <v>0</v>
      </c>
      <c r="C909" s="110">
        <f>Science!B98</f>
        <v>0</v>
      </c>
      <c r="D909" s="111" t="str">
        <f>Science!C98</f>
        <v>The Sassafras Science Adventures Year 2 Experiment Kit (Covers Vol. 3 &amp; 4)</v>
      </c>
      <c r="E909" s="110">
        <f>Science!D98</f>
        <v>0</v>
      </c>
      <c r="F909" s="110" t="str">
        <f>Science!E98</f>
        <v>Sassafras Science</v>
      </c>
      <c r="G909" s="110" t="str">
        <f>Science!F98</f>
        <v>Science</v>
      </c>
      <c r="H909" s="315">
        <f>Science!G98</f>
        <v>49.99</v>
      </c>
      <c r="I909" s="315">
        <f>Science!H98</f>
        <v>57.488499999999995</v>
      </c>
      <c r="J909" s="315">
        <f>Science!I98</f>
        <v>0</v>
      </c>
    </row>
    <row r="910" spans="1:10" ht="14.1" hidden="1" customHeight="1" x14ac:dyDescent="0.2">
      <c r="A910" s="137">
        <f>SLP!$B$3</f>
        <v>0</v>
      </c>
      <c r="B910" s="116">
        <f>Science!A99</f>
        <v>0</v>
      </c>
      <c r="C910" s="110">
        <f>Science!B99</f>
        <v>0</v>
      </c>
      <c r="D910" s="111" t="str">
        <f>Science!C99</f>
        <v>Sassafras Science Adventures Volume 4: Earth Science {Audio Book}</v>
      </c>
      <c r="E910" s="110">
        <f>Science!D99</f>
        <v>0</v>
      </c>
      <c r="F910" s="110" t="str">
        <f>Science!E99</f>
        <v>Sassafras Science</v>
      </c>
      <c r="G910" s="110" t="str">
        <f>Science!F99</f>
        <v>Science</v>
      </c>
      <c r="H910" s="315">
        <f>Science!G99</f>
        <v>18</v>
      </c>
      <c r="I910" s="315">
        <f>Science!H99</f>
        <v>20.7</v>
      </c>
      <c r="J910" s="315">
        <f>Science!I99</f>
        <v>0</v>
      </c>
    </row>
    <row r="911" spans="1:10" ht="20.100000000000001" customHeight="1" x14ac:dyDescent="0.2">
      <c r="A911" s="117"/>
      <c r="B911" s="118"/>
      <c r="C911" s="119"/>
      <c r="D911" s="120"/>
      <c r="E911" s="119"/>
      <c r="F911" s="119" t="s">
        <v>263</v>
      </c>
      <c r="G911" s="119"/>
      <c r="H911" s="319"/>
      <c r="I911" s="317" t="s">
        <v>710</v>
      </c>
      <c r="J911" s="319">
        <f>SUBTOTAL(109,J899:J910)</f>
        <v>0</v>
      </c>
    </row>
    <row r="912" spans="1:10" ht="14.1" hidden="1" customHeight="1" x14ac:dyDescent="0.2">
      <c r="A912" s="137">
        <f>SLP!$B$3</f>
        <v>0</v>
      </c>
      <c r="B912" s="116">
        <f>Math!A96</f>
        <v>0</v>
      </c>
      <c r="C912" s="110" t="str">
        <f>Math!B96</f>
        <v>EBCCAA</v>
      </c>
      <c r="D912" s="111" t="str">
        <f>Math!C96</f>
        <v>Singapore Earlybird CC ED Activity Book A</v>
      </c>
      <c r="E912" s="110" t="str">
        <f>Math!D96</f>
        <v>K</v>
      </c>
      <c r="F912" s="110" t="str">
        <f>Math!E96</f>
        <v>Singapore Math</v>
      </c>
      <c r="G912" s="110" t="str">
        <f>Math!F96</f>
        <v>Math</v>
      </c>
      <c r="H912" s="315">
        <f>Math!G96</f>
        <v>17.5</v>
      </c>
      <c r="I912" s="315">
        <f>Math!H96</f>
        <v>20.125</v>
      </c>
      <c r="J912" s="315">
        <f>Math!I96</f>
        <v>0</v>
      </c>
    </row>
    <row r="913" spans="1:10" ht="14.1" hidden="1" customHeight="1" x14ac:dyDescent="0.2">
      <c r="A913" s="137">
        <f>SLP!$B$3</f>
        <v>0</v>
      </c>
      <c r="B913" s="116">
        <f>Math!A97</f>
        <v>0</v>
      </c>
      <c r="C913" s="110" t="str">
        <f>Math!B97</f>
        <v>EBCCAB</v>
      </c>
      <c r="D913" s="111" t="str">
        <f>Math!C97</f>
        <v>Singapore Earlybird CC ED Activity Book B</v>
      </c>
      <c r="E913" s="110" t="str">
        <f>Math!D97</f>
        <v>K</v>
      </c>
      <c r="F913" s="110" t="str">
        <f>Math!E97</f>
        <v>Singapore Math</v>
      </c>
      <c r="G913" s="110" t="str">
        <f>Math!F97</f>
        <v>Math</v>
      </c>
      <c r="H913" s="315">
        <f>Math!G97</f>
        <v>17.5</v>
      </c>
      <c r="I913" s="315">
        <f>Math!H97</f>
        <v>20.125</v>
      </c>
      <c r="J913" s="315">
        <f>Math!I97</f>
        <v>0</v>
      </c>
    </row>
    <row r="914" spans="1:10" ht="14.1" hidden="1" customHeight="1" x14ac:dyDescent="0.2">
      <c r="A914" s="137">
        <f>SLP!$B$3</f>
        <v>0</v>
      </c>
      <c r="B914" s="116">
        <f>Math!A98</f>
        <v>0</v>
      </c>
      <c r="C914" s="110" t="str">
        <f>Math!B98</f>
        <v>EBCCTGA</v>
      </c>
      <c r="D914" s="111" t="str">
        <f>Math!C98</f>
        <v>Singapore Earlybird CC Teacher's Guide A</v>
      </c>
      <c r="E914" s="110" t="str">
        <f>Math!D98</f>
        <v>K</v>
      </c>
      <c r="F914" s="110" t="str">
        <f>Math!E98</f>
        <v>Singapore Math</v>
      </c>
      <c r="G914" s="110" t="str">
        <f>Math!F98</f>
        <v>Math</v>
      </c>
      <c r="H914" s="315">
        <f>Math!G98</f>
        <v>55</v>
      </c>
      <c r="I914" s="315">
        <f>Math!H98</f>
        <v>63.249999999999993</v>
      </c>
      <c r="J914" s="315">
        <f>Math!I98</f>
        <v>0</v>
      </c>
    </row>
    <row r="915" spans="1:10" ht="14.1" hidden="1" customHeight="1" x14ac:dyDescent="0.2">
      <c r="A915" s="137">
        <f>SLP!$B$3</f>
        <v>0</v>
      </c>
      <c r="B915" s="116">
        <f>Math!A99</f>
        <v>0</v>
      </c>
      <c r="C915" s="110" t="str">
        <f>Math!B99</f>
        <v>EBCCTGB</v>
      </c>
      <c r="D915" s="111" t="str">
        <f>Math!C99</f>
        <v>Singapore Earlybird CC Teacher's Guide B</v>
      </c>
      <c r="E915" s="110" t="str">
        <f>Math!D99</f>
        <v>K</v>
      </c>
      <c r="F915" s="110" t="str">
        <f>Math!E99</f>
        <v>Singapore Math</v>
      </c>
      <c r="G915" s="110" t="str">
        <f>Math!F99</f>
        <v>Math</v>
      </c>
      <c r="H915" s="315">
        <f>Math!G99</f>
        <v>55</v>
      </c>
      <c r="I915" s="315">
        <f>Math!H99</f>
        <v>63.249999999999993</v>
      </c>
      <c r="J915" s="315">
        <f>Math!I99</f>
        <v>0</v>
      </c>
    </row>
    <row r="916" spans="1:10" ht="14.1" hidden="1" customHeight="1" x14ac:dyDescent="0.2">
      <c r="A916" s="137">
        <f>SLP!$B$3</f>
        <v>0</v>
      </c>
      <c r="B916" s="116">
        <f>Math!A100</f>
        <v>0</v>
      </c>
      <c r="C916" s="110" t="str">
        <f>Math!B100</f>
        <v>EBCCTA</v>
      </c>
      <c r="D916" s="111" t="str">
        <f>Math!C100</f>
        <v>Singapore Earlybird Kindergarten CC ED Txtbk A</v>
      </c>
      <c r="E916" s="110" t="str">
        <f>Math!D100</f>
        <v>K</v>
      </c>
      <c r="F916" s="110" t="str">
        <f>Math!E100</f>
        <v>Singapore Math</v>
      </c>
      <c r="G916" s="110" t="str">
        <f>Math!F100</f>
        <v>Math</v>
      </c>
      <c r="H916" s="315">
        <f>Math!G100</f>
        <v>23.5</v>
      </c>
      <c r="I916" s="315">
        <f>Math!H100</f>
        <v>27.024999999999999</v>
      </c>
      <c r="J916" s="315">
        <f>Math!I100</f>
        <v>0</v>
      </c>
    </row>
    <row r="917" spans="1:10" ht="14.1" hidden="1" customHeight="1" x14ac:dyDescent="0.2">
      <c r="A917" s="138">
        <f>SLP!$B$3</f>
        <v>0</v>
      </c>
      <c r="B917" s="139">
        <f>Math!A101</f>
        <v>0</v>
      </c>
      <c r="C917" s="140" t="str">
        <f>Math!B101</f>
        <v>EBCCTB</v>
      </c>
      <c r="D917" s="141" t="str">
        <f>Math!C101</f>
        <v>Singapore Earlybird Kindergarten CC ED Txtbk B</v>
      </c>
      <c r="E917" s="140" t="str">
        <f>Math!D101</f>
        <v>K</v>
      </c>
      <c r="F917" s="140" t="str">
        <f>Math!E101</f>
        <v>Singapore Math</v>
      </c>
      <c r="G917" s="140" t="str">
        <f>Math!F101</f>
        <v>Math</v>
      </c>
      <c r="H917" s="320">
        <f>Math!G101</f>
        <v>23.5</v>
      </c>
      <c r="I917" s="320">
        <f>Math!H101</f>
        <v>27.024999999999999</v>
      </c>
      <c r="J917" s="320">
        <f>Math!I101</f>
        <v>0</v>
      </c>
    </row>
    <row r="918" spans="1:10" ht="14.1" hidden="1" customHeight="1" x14ac:dyDescent="0.2">
      <c r="A918" s="138">
        <f>SLP!$B$3</f>
        <v>0</v>
      </c>
      <c r="B918" s="139">
        <f>Math!A103</f>
        <v>0</v>
      </c>
      <c r="C918" s="140" t="str">
        <f>Math!B103</f>
        <v>DMTKA</v>
      </c>
      <c r="D918" s="141" t="str">
        <f>Math!C103</f>
        <v>Dimensions Math Textbook KA</v>
      </c>
      <c r="E918" s="140" t="str">
        <f>Math!D103</f>
        <v>K</v>
      </c>
      <c r="F918" s="140" t="str">
        <f>Math!E103</f>
        <v>Singapore Math</v>
      </c>
      <c r="G918" s="140" t="str">
        <f>Math!F103</f>
        <v>Math</v>
      </c>
      <c r="H918" s="320">
        <f>Math!G103</f>
        <v>12</v>
      </c>
      <c r="I918" s="320">
        <f>Math!H103</f>
        <v>13.799999999999999</v>
      </c>
      <c r="J918" s="320">
        <f>Math!I103</f>
        <v>0</v>
      </c>
    </row>
    <row r="919" spans="1:10" ht="14.1" hidden="1" customHeight="1" x14ac:dyDescent="0.2">
      <c r="A919" s="138">
        <f>SLP!$B$3</f>
        <v>0</v>
      </c>
      <c r="B919" s="139">
        <f>Math!A104</f>
        <v>0</v>
      </c>
      <c r="C919" s="140" t="str">
        <f>Math!B104</f>
        <v>DMWKA</v>
      </c>
      <c r="D919" s="141" t="str">
        <f>Math!C104</f>
        <v>Dimensions Math Workbook KA</v>
      </c>
      <c r="E919" s="140" t="str">
        <f>Math!D104</f>
        <v>K</v>
      </c>
      <c r="F919" s="140" t="str">
        <f>Math!E104</f>
        <v>Singapore Math</v>
      </c>
      <c r="G919" s="140" t="str">
        <f>Math!F104</f>
        <v>Math</v>
      </c>
      <c r="H919" s="320">
        <f>Math!G104</f>
        <v>12</v>
      </c>
      <c r="I919" s="320">
        <f>Math!H104</f>
        <v>13.799999999999999</v>
      </c>
      <c r="J919" s="320">
        <f>Math!I104</f>
        <v>0</v>
      </c>
    </row>
    <row r="920" spans="1:10" ht="14.1" hidden="1" customHeight="1" x14ac:dyDescent="0.2">
      <c r="A920" s="138">
        <f>SLP!$B$3</f>
        <v>0</v>
      </c>
      <c r="B920" s="139">
        <f>Math!A105</f>
        <v>0</v>
      </c>
      <c r="C920" s="140" t="str">
        <f>Math!B105</f>
        <v>DMTGKA</v>
      </c>
      <c r="D920" s="141" t="str">
        <f>Math!C105</f>
        <v>Dimensions Math Teacher's Guide KA</v>
      </c>
      <c r="E920" s="140" t="str">
        <f>Math!D105</f>
        <v>K</v>
      </c>
      <c r="F920" s="140" t="str">
        <f>Math!E105</f>
        <v>Singapore Math</v>
      </c>
      <c r="G920" s="140" t="str">
        <f>Math!F105</f>
        <v>Math</v>
      </c>
      <c r="H920" s="320">
        <f>Math!G105</f>
        <v>25</v>
      </c>
      <c r="I920" s="320">
        <f>Math!H105</f>
        <v>28.749999999999996</v>
      </c>
      <c r="J920" s="320">
        <f>Math!I105</f>
        <v>0</v>
      </c>
    </row>
    <row r="921" spans="1:10" ht="14.1" hidden="1" customHeight="1" x14ac:dyDescent="0.2">
      <c r="A921" s="138">
        <f>SLP!$B$3</f>
        <v>0</v>
      </c>
      <c r="B921" s="139">
        <f>Math!A106</f>
        <v>0</v>
      </c>
      <c r="C921" s="140" t="str">
        <f>Math!B106</f>
        <v>DMTKB</v>
      </c>
      <c r="D921" s="141" t="str">
        <f>Math!C106</f>
        <v>Dimensions Math Textbook KB</v>
      </c>
      <c r="E921" s="140" t="str">
        <f>Math!D106</f>
        <v>K</v>
      </c>
      <c r="F921" s="140" t="str">
        <f>Math!E106</f>
        <v>Singapore Math</v>
      </c>
      <c r="G921" s="140" t="str">
        <f>Math!F106</f>
        <v>Math</v>
      </c>
      <c r="H921" s="320">
        <f>Math!G106</f>
        <v>12</v>
      </c>
      <c r="I921" s="320">
        <f>Math!H106</f>
        <v>13.799999999999999</v>
      </c>
      <c r="J921" s="320">
        <f>Math!I106</f>
        <v>0</v>
      </c>
    </row>
    <row r="922" spans="1:10" ht="14.1" hidden="1" customHeight="1" x14ac:dyDescent="0.2">
      <c r="A922" s="138">
        <f>SLP!$B$3</f>
        <v>0</v>
      </c>
      <c r="B922" s="139">
        <f>Math!A107</f>
        <v>0</v>
      </c>
      <c r="C922" s="140" t="str">
        <f>Math!B107</f>
        <v>DMWKB</v>
      </c>
      <c r="D922" s="141" t="str">
        <f>Math!C107</f>
        <v>Dimensions Math Workbook KB</v>
      </c>
      <c r="E922" s="140" t="str">
        <f>Math!D107</f>
        <v>K</v>
      </c>
      <c r="F922" s="140" t="str">
        <f>Math!E107</f>
        <v>Singapore Math</v>
      </c>
      <c r="G922" s="140" t="str">
        <f>Math!F107</f>
        <v>Math</v>
      </c>
      <c r="H922" s="320">
        <f>Math!G107</f>
        <v>12</v>
      </c>
      <c r="I922" s="320">
        <f>Math!H107</f>
        <v>13.799999999999999</v>
      </c>
      <c r="J922" s="320">
        <f>Math!I107</f>
        <v>0</v>
      </c>
    </row>
    <row r="923" spans="1:10" ht="14.1" hidden="1" customHeight="1" x14ac:dyDescent="0.2">
      <c r="A923" s="138">
        <f>SLP!$B$3</f>
        <v>0</v>
      </c>
      <c r="B923" s="139">
        <f>Math!A108</f>
        <v>0</v>
      </c>
      <c r="C923" s="140" t="str">
        <f>Math!B108</f>
        <v>DMTGKB</v>
      </c>
      <c r="D923" s="141" t="str">
        <f>Math!C108</f>
        <v>Dimensions Math Teacher's Guide KB</v>
      </c>
      <c r="E923" s="140" t="str">
        <f>Math!D108</f>
        <v>K</v>
      </c>
      <c r="F923" s="140" t="str">
        <f>Math!E108</f>
        <v>Singapore Math</v>
      </c>
      <c r="G923" s="140" t="str">
        <f>Math!F108</f>
        <v>Math</v>
      </c>
      <c r="H923" s="320">
        <f>Math!G108</f>
        <v>25</v>
      </c>
      <c r="I923" s="320">
        <f>Math!H108</f>
        <v>28.749999999999996</v>
      </c>
      <c r="J923" s="320">
        <f>Math!I108</f>
        <v>0</v>
      </c>
    </row>
    <row r="924" spans="1:10" ht="14.1" hidden="1" customHeight="1" x14ac:dyDescent="0.2">
      <c r="A924" s="138">
        <f>SLP!$B$3</f>
        <v>0</v>
      </c>
      <c r="B924" s="139">
        <f>Math!A109</f>
        <v>0</v>
      </c>
      <c r="C924" s="140" t="str">
        <f>Math!B109</f>
        <v>DMTSTK</v>
      </c>
      <c r="D924" s="141" t="str">
        <f>Math!C109</f>
        <v>Dimensions Math Tests K</v>
      </c>
      <c r="E924" s="140" t="str">
        <f>Math!D109</f>
        <v>K</v>
      </c>
      <c r="F924" s="140" t="str">
        <f>Math!E109</f>
        <v>Singapore Math</v>
      </c>
      <c r="G924" s="140" t="str">
        <f>Math!F109</f>
        <v>Math</v>
      </c>
      <c r="H924" s="320">
        <f>Math!G109</f>
        <v>12</v>
      </c>
      <c r="I924" s="320">
        <f>Math!H109</f>
        <v>13.799999999999999</v>
      </c>
      <c r="J924" s="320">
        <f>Math!I109</f>
        <v>0</v>
      </c>
    </row>
    <row r="925" spans="1:10" ht="14.1" hidden="1" customHeight="1" x14ac:dyDescent="0.2">
      <c r="A925" s="137">
        <f>SLP!$B$3</f>
        <v>0</v>
      </c>
      <c r="B925" s="139">
        <f>Math!A111</f>
        <v>0</v>
      </c>
      <c r="C925" s="140" t="str">
        <f>Math!B111</f>
        <v>DMT1A</v>
      </c>
      <c r="D925" s="141" t="str">
        <f>Math!C111</f>
        <v>Dimensions Math Textbook 1A</v>
      </c>
      <c r="E925" s="140" t="str">
        <f>Math!D111</f>
        <v>1</v>
      </c>
      <c r="F925" s="140" t="str">
        <f>Math!E111</f>
        <v>Singapore Math</v>
      </c>
      <c r="G925" s="140" t="str">
        <f>Math!F111</f>
        <v>Math</v>
      </c>
      <c r="H925" s="320">
        <f>Math!G111</f>
        <v>12</v>
      </c>
      <c r="I925" s="320">
        <f>Math!H111</f>
        <v>13.799999999999999</v>
      </c>
      <c r="J925" s="320">
        <f>Math!I111</f>
        <v>0</v>
      </c>
    </row>
    <row r="926" spans="1:10" ht="14.1" hidden="1" customHeight="1" x14ac:dyDescent="0.2">
      <c r="A926" s="137">
        <f>SLP!$B$3</f>
        <v>0</v>
      </c>
      <c r="B926" s="139">
        <f>Math!A112</f>
        <v>0</v>
      </c>
      <c r="C926" s="140" t="str">
        <f>Math!B112</f>
        <v>DMW1A</v>
      </c>
      <c r="D926" s="141" t="str">
        <f>Math!C112</f>
        <v>Dimensions Math Workbook 1A</v>
      </c>
      <c r="E926" s="140" t="str">
        <f>Math!D112</f>
        <v>1</v>
      </c>
      <c r="F926" s="140" t="str">
        <f>Math!E112</f>
        <v>Singapore Math</v>
      </c>
      <c r="G926" s="140" t="str">
        <f>Math!F112</f>
        <v>Math</v>
      </c>
      <c r="H926" s="320">
        <f>Math!G112</f>
        <v>12</v>
      </c>
      <c r="I926" s="320">
        <f>Math!H112</f>
        <v>13.799999999999999</v>
      </c>
      <c r="J926" s="320">
        <f>Math!I112</f>
        <v>0</v>
      </c>
    </row>
    <row r="927" spans="1:10" ht="14.1" hidden="1" customHeight="1" x14ac:dyDescent="0.2">
      <c r="A927" s="137">
        <f>SLP!$B$3</f>
        <v>0</v>
      </c>
      <c r="B927" s="139">
        <f>Math!A113</f>
        <v>0</v>
      </c>
      <c r="C927" s="140" t="str">
        <f>Math!B113</f>
        <v>DMTG1A</v>
      </c>
      <c r="D927" s="141" t="str">
        <f>Math!C113</f>
        <v>Dimensions Math Teacher's Guide 1A</v>
      </c>
      <c r="E927" s="140" t="str">
        <f>Math!D113</f>
        <v>1</v>
      </c>
      <c r="F927" s="140" t="str">
        <f>Math!E113</f>
        <v>Singapore Math</v>
      </c>
      <c r="G927" s="140" t="str">
        <f>Math!F113</f>
        <v>Math</v>
      </c>
      <c r="H927" s="320">
        <f>Math!G113</f>
        <v>25</v>
      </c>
      <c r="I927" s="320">
        <f>Math!H113</f>
        <v>28.749999999999996</v>
      </c>
      <c r="J927" s="320">
        <f>Math!I113</f>
        <v>0</v>
      </c>
    </row>
    <row r="928" spans="1:10" ht="14.1" hidden="1" customHeight="1" x14ac:dyDescent="0.2">
      <c r="A928" s="137">
        <f>SLP!$B$3</f>
        <v>0</v>
      </c>
      <c r="B928" s="139">
        <f>Math!A114</f>
        <v>0</v>
      </c>
      <c r="C928" s="140" t="str">
        <f>Math!B114</f>
        <v>DMTST1A</v>
      </c>
      <c r="D928" s="141" t="str">
        <f>Math!C114</f>
        <v>Dimensions Math Tests 1A</v>
      </c>
      <c r="E928" s="140" t="str">
        <f>Math!D114</f>
        <v>1</v>
      </c>
      <c r="F928" s="140" t="str">
        <f>Math!E114</f>
        <v>Singapore Math</v>
      </c>
      <c r="G928" s="140" t="str">
        <f>Math!F114</f>
        <v>Math</v>
      </c>
      <c r="H928" s="320">
        <f>Math!G114</f>
        <v>12</v>
      </c>
      <c r="I928" s="320">
        <f>Math!H114</f>
        <v>13.799999999999999</v>
      </c>
      <c r="J928" s="320">
        <f>Math!I114</f>
        <v>0</v>
      </c>
    </row>
    <row r="929" spans="1:10" ht="14.1" hidden="1" customHeight="1" x14ac:dyDescent="0.2">
      <c r="A929" s="137">
        <f>SLP!$B$3</f>
        <v>0</v>
      </c>
      <c r="B929" s="139">
        <f>Math!A115</f>
        <v>0</v>
      </c>
      <c r="C929" s="140" t="str">
        <f>Math!B115</f>
        <v>DMT1B</v>
      </c>
      <c r="D929" s="141" t="str">
        <f>Math!C115</f>
        <v>Dimensions Math Textbook 1B</v>
      </c>
      <c r="E929" s="140" t="str">
        <f>Math!D115</f>
        <v>1</v>
      </c>
      <c r="F929" s="140" t="str">
        <f>Math!E115</f>
        <v>Singapore Math</v>
      </c>
      <c r="G929" s="140" t="str">
        <f>Math!F115</f>
        <v>Math</v>
      </c>
      <c r="H929" s="320">
        <f>Math!G115</f>
        <v>12</v>
      </c>
      <c r="I929" s="320">
        <f>Math!H115</f>
        <v>13.799999999999999</v>
      </c>
      <c r="J929" s="320">
        <f>Math!I115</f>
        <v>0</v>
      </c>
    </row>
    <row r="930" spans="1:10" ht="14.1" hidden="1" customHeight="1" x14ac:dyDescent="0.2">
      <c r="A930" s="137">
        <f>SLP!$B$3</f>
        <v>0</v>
      </c>
      <c r="B930" s="139">
        <f>Math!A116</f>
        <v>0</v>
      </c>
      <c r="C930" s="140" t="str">
        <f>Math!B116</f>
        <v>DMW1B</v>
      </c>
      <c r="D930" s="141" t="str">
        <f>Math!C116</f>
        <v>Dimensions Math Workbook 1B</v>
      </c>
      <c r="E930" s="140" t="str">
        <f>Math!D116</f>
        <v>1</v>
      </c>
      <c r="F930" s="140" t="str">
        <f>Math!E116</f>
        <v>Singapore Math</v>
      </c>
      <c r="G930" s="140" t="str">
        <f>Math!F116</f>
        <v>Math</v>
      </c>
      <c r="H930" s="320">
        <f>Math!G116</f>
        <v>12</v>
      </c>
      <c r="I930" s="320">
        <f>Math!H116</f>
        <v>13.799999999999999</v>
      </c>
      <c r="J930" s="320">
        <f>Math!I116</f>
        <v>0</v>
      </c>
    </row>
    <row r="931" spans="1:10" ht="14.1" hidden="1" customHeight="1" x14ac:dyDescent="0.2">
      <c r="A931" s="137">
        <f>SLP!$B$3</f>
        <v>0</v>
      </c>
      <c r="B931" s="139">
        <f>Math!A117</f>
        <v>0</v>
      </c>
      <c r="C931" s="140" t="str">
        <f>Math!B117</f>
        <v>DMTG1B</v>
      </c>
      <c r="D931" s="141" t="str">
        <f>Math!C117</f>
        <v>Dimensions Math Teacher's Guide 1B</v>
      </c>
      <c r="E931" s="140" t="str">
        <f>Math!D117</f>
        <v>1</v>
      </c>
      <c r="F931" s="140" t="str">
        <f>Math!E117</f>
        <v>Singapore Math</v>
      </c>
      <c r="G931" s="140" t="str">
        <f>Math!F117</f>
        <v>Math</v>
      </c>
      <c r="H931" s="320">
        <f>Math!G117</f>
        <v>25</v>
      </c>
      <c r="I931" s="320">
        <f>Math!H117</f>
        <v>28.749999999999996</v>
      </c>
      <c r="J931" s="320">
        <f>Math!I117</f>
        <v>0</v>
      </c>
    </row>
    <row r="932" spans="1:10" ht="14.1" hidden="1" customHeight="1" x14ac:dyDescent="0.2">
      <c r="A932" s="137">
        <f>SLP!$B$3</f>
        <v>0</v>
      </c>
      <c r="B932" s="139">
        <f>Math!A118</f>
        <v>0</v>
      </c>
      <c r="C932" s="140" t="str">
        <f>Math!B118</f>
        <v>DMTST1B</v>
      </c>
      <c r="D932" s="141" t="str">
        <f>Math!C118</f>
        <v>Dimensions Math Tests 1B</v>
      </c>
      <c r="E932" s="140" t="str">
        <f>Math!D118</f>
        <v>1</v>
      </c>
      <c r="F932" s="140" t="str">
        <f>Math!E118</f>
        <v>Singapore Math</v>
      </c>
      <c r="G932" s="140" t="str">
        <f>Math!F118</f>
        <v>Math</v>
      </c>
      <c r="H932" s="320">
        <f>Math!G118</f>
        <v>12</v>
      </c>
      <c r="I932" s="320">
        <f>Math!H118</f>
        <v>13.799999999999999</v>
      </c>
      <c r="J932" s="320">
        <f>Math!I118</f>
        <v>0</v>
      </c>
    </row>
    <row r="933" spans="1:10" ht="14.1" hidden="1" customHeight="1" x14ac:dyDescent="0.2">
      <c r="A933" s="137">
        <f>SLP!$B$3</f>
        <v>0</v>
      </c>
      <c r="B933" s="139">
        <f>Math!A120</f>
        <v>0</v>
      </c>
      <c r="C933" s="140" t="str">
        <f>Math!B120</f>
        <v>DMT2A</v>
      </c>
      <c r="D933" s="141" t="str">
        <f>Math!C120</f>
        <v>Dimensions Math Textbook 2A</v>
      </c>
      <c r="E933" s="140" t="str">
        <f>Math!D120</f>
        <v>2</v>
      </c>
      <c r="F933" s="140" t="str">
        <f>Math!E120</f>
        <v>Singapore Math</v>
      </c>
      <c r="G933" s="140" t="str">
        <f>Math!F120</f>
        <v>Math</v>
      </c>
      <c r="H933" s="320">
        <f>Math!G120</f>
        <v>12</v>
      </c>
      <c r="I933" s="320">
        <f>Math!H120</f>
        <v>13.799999999999999</v>
      </c>
      <c r="J933" s="320">
        <f>Math!I120</f>
        <v>0</v>
      </c>
    </row>
    <row r="934" spans="1:10" ht="14.1" hidden="1" customHeight="1" x14ac:dyDescent="0.2">
      <c r="A934" s="137">
        <f>SLP!$B$3</f>
        <v>0</v>
      </c>
      <c r="B934" s="139">
        <f>Math!A121</f>
        <v>0</v>
      </c>
      <c r="C934" s="140" t="str">
        <f>Math!B121</f>
        <v>DMW2A</v>
      </c>
      <c r="D934" s="141" t="str">
        <f>Math!C121</f>
        <v>Dimensions Math Workbook 2A</v>
      </c>
      <c r="E934" s="140" t="str">
        <f>Math!D121</f>
        <v>2</v>
      </c>
      <c r="F934" s="140" t="str">
        <f>Math!E121</f>
        <v>Singapore Math</v>
      </c>
      <c r="G934" s="140" t="str">
        <f>Math!F121</f>
        <v>Math</v>
      </c>
      <c r="H934" s="320">
        <f>Math!G121</f>
        <v>12</v>
      </c>
      <c r="I934" s="320">
        <f>Math!H121</f>
        <v>13.799999999999999</v>
      </c>
      <c r="J934" s="320">
        <f>Math!I121</f>
        <v>0</v>
      </c>
    </row>
    <row r="935" spans="1:10" ht="14.1" hidden="1" customHeight="1" x14ac:dyDescent="0.2">
      <c r="A935" s="137">
        <f>SLP!$B$3</f>
        <v>0</v>
      </c>
      <c r="B935" s="139">
        <f>Math!A122</f>
        <v>0</v>
      </c>
      <c r="C935" s="140" t="str">
        <f>Math!B122</f>
        <v>DMTG2A</v>
      </c>
      <c r="D935" s="141" t="str">
        <f>Math!C122</f>
        <v>Dimensions Math Teacher's Guide 2A</v>
      </c>
      <c r="E935" s="140" t="str">
        <f>Math!D122</f>
        <v>2</v>
      </c>
      <c r="F935" s="140" t="str">
        <f>Math!E122</f>
        <v>Singapore Math</v>
      </c>
      <c r="G935" s="140" t="str">
        <f>Math!F122</f>
        <v>Math</v>
      </c>
      <c r="H935" s="320">
        <f>Math!G122</f>
        <v>25</v>
      </c>
      <c r="I935" s="320">
        <f>Math!H122</f>
        <v>28.749999999999996</v>
      </c>
      <c r="J935" s="320">
        <f>Math!I122</f>
        <v>0</v>
      </c>
    </row>
    <row r="936" spans="1:10" ht="14.1" hidden="1" customHeight="1" x14ac:dyDescent="0.2">
      <c r="A936" s="137">
        <f>SLP!$B$3</f>
        <v>0</v>
      </c>
      <c r="B936" s="139">
        <f>Math!A123</f>
        <v>0</v>
      </c>
      <c r="C936" s="140" t="str">
        <f>Math!B123</f>
        <v>DMTST2A</v>
      </c>
      <c r="D936" s="141" t="str">
        <f>Math!C123</f>
        <v>Dimensions Math Tests 2A</v>
      </c>
      <c r="E936" s="140" t="str">
        <f>Math!D123</f>
        <v>2</v>
      </c>
      <c r="F936" s="140" t="str">
        <f>Math!E123</f>
        <v>Singapore Math</v>
      </c>
      <c r="G936" s="140" t="str">
        <f>Math!F123</f>
        <v>Math</v>
      </c>
      <c r="H936" s="320">
        <f>Math!G123</f>
        <v>12</v>
      </c>
      <c r="I936" s="320">
        <f>Math!H123</f>
        <v>13.799999999999999</v>
      </c>
      <c r="J936" s="320">
        <f>Math!I123</f>
        <v>0</v>
      </c>
    </row>
    <row r="937" spans="1:10" ht="14.1" hidden="1" customHeight="1" x14ac:dyDescent="0.2">
      <c r="A937" s="137">
        <f>SLP!$B$3</f>
        <v>0</v>
      </c>
      <c r="B937" s="139">
        <f>Math!A124</f>
        <v>0</v>
      </c>
      <c r="C937" s="140" t="str">
        <f>Math!B124</f>
        <v>DMT2B</v>
      </c>
      <c r="D937" s="141" t="str">
        <f>Math!C124</f>
        <v>Dimensions Math Textbook 2B</v>
      </c>
      <c r="E937" s="140" t="str">
        <f>Math!D124</f>
        <v>2</v>
      </c>
      <c r="F937" s="140" t="str">
        <f>Math!E124</f>
        <v>Singapore Math</v>
      </c>
      <c r="G937" s="140" t="str">
        <f>Math!F124</f>
        <v>Math</v>
      </c>
      <c r="H937" s="320">
        <f>Math!G124</f>
        <v>12</v>
      </c>
      <c r="I937" s="320">
        <f>Math!H124</f>
        <v>13.799999999999999</v>
      </c>
      <c r="J937" s="320">
        <f>Math!I124</f>
        <v>0</v>
      </c>
    </row>
    <row r="938" spans="1:10" ht="14.1" hidden="1" customHeight="1" x14ac:dyDescent="0.2">
      <c r="A938" s="137">
        <f>SLP!$B$3</f>
        <v>0</v>
      </c>
      <c r="B938" s="139">
        <f>Math!A125</f>
        <v>0</v>
      </c>
      <c r="C938" s="140" t="str">
        <f>Math!B125</f>
        <v>DMW2B</v>
      </c>
      <c r="D938" s="141" t="str">
        <f>Math!C125</f>
        <v>Dimensions Math Workbook 2B</v>
      </c>
      <c r="E938" s="140" t="str">
        <f>Math!D125</f>
        <v>2</v>
      </c>
      <c r="F938" s="140" t="str">
        <f>Math!E125</f>
        <v>Singapore Math</v>
      </c>
      <c r="G938" s="140" t="str">
        <f>Math!F125</f>
        <v>Math</v>
      </c>
      <c r="H938" s="320">
        <f>Math!G125</f>
        <v>12</v>
      </c>
      <c r="I938" s="320">
        <f>Math!H125</f>
        <v>13.799999999999999</v>
      </c>
      <c r="J938" s="320">
        <f>Math!I125</f>
        <v>0</v>
      </c>
    </row>
    <row r="939" spans="1:10" ht="14.1" hidden="1" customHeight="1" x14ac:dyDescent="0.2">
      <c r="A939" s="137">
        <f>SLP!$B$3</f>
        <v>0</v>
      </c>
      <c r="B939" s="139">
        <f>Math!A126</f>
        <v>0</v>
      </c>
      <c r="C939" s="140" t="str">
        <f>Math!B126</f>
        <v>DMTG2B</v>
      </c>
      <c r="D939" s="141" t="str">
        <f>Math!C126</f>
        <v>Dimensions Math Teacher's Guide 2B</v>
      </c>
      <c r="E939" s="140" t="str">
        <f>Math!D126</f>
        <v>2</v>
      </c>
      <c r="F939" s="140" t="str">
        <f>Math!E126</f>
        <v>Singapore Math</v>
      </c>
      <c r="G939" s="140" t="str">
        <f>Math!F126</f>
        <v>Math</v>
      </c>
      <c r="H939" s="320">
        <f>Math!G126</f>
        <v>25</v>
      </c>
      <c r="I939" s="320">
        <f>Math!H126</f>
        <v>28.749999999999996</v>
      </c>
      <c r="J939" s="320">
        <f>Math!I126</f>
        <v>0</v>
      </c>
    </row>
    <row r="940" spans="1:10" ht="14.1" hidden="1" customHeight="1" x14ac:dyDescent="0.2">
      <c r="A940" s="137">
        <f>SLP!$B$3</f>
        <v>0</v>
      </c>
      <c r="B940" s="139">
        <f>Math!A127</f>
        <v>0</v>
      </c>
      <c r="C940" s="140" t="str">
        <f>Math!B127</f>
        <v>DMTST2B</v>
      </c>
      <c r="D940" s="141" t="str">
        <f>Math!C127</f>
        <v>Dimensions Math Tests 2B</v>
      </c>
      <c r="E940" s="140" t="str">
        <f>Math!D127</f>
        <v>2</v>
      </c>
      <c r="F940" s="140" t="str">
        <f>Math!E127</f>
        <v>Singapore Math</v>
      </c>
      <c r="G940" s="140" t="str">
        <f>Math!F127</f>
        <v>Math</v>
      </c>
      <c r="H940" s="320">
        <f>Math!G127</f>
        <v>12</v>
      </c>
      <c r="I940" s="320">
        <f>Math!H127</f>
        <v>13.799999999999999</v>
      </c>
      <c r="J940" s="320">
        <f>Math!I127</f>
        <v>0</v>
      </c>
    </row>
    <row r="941" spans="1:10" ht="14.1" hidden="1" customHeight="1" x14ac:dyDescent="0.2">
      <c r="A941" s="137">
        <f>SLP!$B$3</f>
        <v>0</v>
      </c>
      <c r="B941" s="139">
        <f>Math!A129</f>
        <v>0</v>
      </c>
      <c r="C941" s="140" t="str">
        <f>Math!B129</f>
        <v>DMT3A</v>
      </c>
      <c r="D941" s="141" t="str">
        <f>Math!C129</f>
        <v>Dimensions Math Textbook 3A</v>
      </c>
      <c r="E941" s="140" t="str">
        <f>Math!D129</f>
        <v>3</v>
      </c>
      <c r="F941" s="140" t="str">
        <f>Math!E129</f>
        <v>Singapore Math</v>
      </c>
      <c r="G941" s="140" t="str">
        <f>Math!F129</f>
        <v>Math</v>
      </c>
      <c r="H941" s="320">
        <f>Math!G129</f>
        <v>12</v>
      </c>
      <c r="I941" s="320">
        <f>Math!H129</f>
        <v>13.799999999999999</v>
      </c>
      <c r="J941" s="320">
        <f>Math!I129</f>
        <v>0</v>
      </c>
    </row>
    <row r="942" spans="1:10" ht="14.1" hidden="1" customHeight="1" x14ac:dyDescent="0.2">
      <c r="A942" s="137">
        <f>SLP!$B$3</f>
        <v>0</v>
      </c>
      <c r="B942" s="139">
        <f>Math!A130</f>
        <v>0</v>
      </c>
      <c r="C942" s="140" t="str">
        <f>Math!B130</f>
        <v>DMW3A</v>
      </c>
      <c r="D942" s="141" t="str">
        <f>Math!C130</f>
        <v>Dimensions Math Workbook 3A</v>
      </c>
      <c r="E942" s="140" t="str">
        <f>Math!D130</f>
        <v>3</v>
      </c>
      <c r="F942" s="140" t="str">
        <f>Math!E130</f>
        <v>Singapore Math</v>
      </c>
      <c r="G942" s="140" t="str">
        <f>Math!F130</f>
        <v>Math</v>
      </c>
      <c r="H942" s="320">
        <f>Math!G130</f>
        <v>12</v>
      </c>
      <c r="I942" s="320">
        <f>Math!H130</f>
        <v>13.799999999999999</v>
      </c>
      <c r="J942" s="320">
        <f>Math!I130</f>
        <v>0</v>
      </c>
    </row>
    <row r="943" spans="1:10" ht="14.1" hidden="1" customHeight="1" x14ac:dyDescent="0.2">
      <c r="A943" s="137">
        <f>SLP!$B$3</f>
        <v>0</v>
      </c>
      <c r="B943" s="139">
        <f>Math!A131</f>
        <v>0</v>
      </c>
      <c r="C943" s="140" t="str">
        <f>Math!B131</f>
        <v>DMTG3A</v>
      </c>
      <c r="D943" s="141" t="str">
        <f>Math!C131</f>
        <v>Dimensions Math Teacher's Guide 3A</v>
      </c>
      <c r="E943" s="140" t="str">
        <f>Math!D131</f>
        <v>3</v>
      </c>
      <c r="F943" s="140" t="str">
        <f>Math!E131</f>
        <v>Singapore Math</v>
      </c>
      <c r="G943" s="140" t="str">
        <f>Math!F131</f>
        <v>Math</v>
      </c>
      <c r="H943" s="320">
        <f>Math!G131</f>
        <v>25</v>
      </c>
      <c r="I943" s="320">
        <f>Math!H131</f>
        <v>28.749999999999996</v>
      </c>
      <c r="J943" s="320">
        <f>Math!I131</f>
        <v>0</v>
      </c>
    </row>
    <row r="944" spans="1:10" ht="14.1" hidden="1" customHeight="1" x14ac:dyDescent="0.2">
      <c r="A944" s="137">
        <f>SLP!$B$3</f>
        <v>0</v>
      </c>
      <c r="B944" s="139">
        <f>Math!A132</f>
        <v>0</v>
      </c>
      <c r="C944" s="140" t="str">
        <f>Math!B132</f>
        <v>DMTST3A</v>
      </c>
      <c r="D944" s="141" t="str">
        <f>Math!C132</f>
        <v>Dimensions Math Tests 3A</v>
      </c>
      <c r="E944" s="140" t="str">
        <f>Math!D132</f>
        <v>3</v>
      </c>
      <c r="F944" s="140" t="str">
        <f>Math!E132</f>
        <v>Singapore Math</v>
      </c>
      <c r="G944" s="140" t="str">
        <f>Math!F132</f>
        <v>Math</v>
      </c>
      <c r="H944" s="320">
        <f>Math!G132</f>
        <v>12</v>
      </c>
      <c r="I944" s="320">
        <f>Math!H132</f>
        <v>13.799999999999999</v>
      </c>
      <c r="J944" s="320">
        <f>Math!I132</f>
        <v>0</v>
      </c>
    </row>
    <row r="945" spans="1:10" ht="14.1" hidden="1" customHeight="1" x14ac:dyDescent="0.2">
      <c r="A945" s="137">
        <f>SLP!$B$3</f>
        <v>0</v>
      </c>
      <c r="B945" s="139">
        <f>Math!A133</f>
        <v>0</v>
      </c>
      <c r="C945" s="140" t="str">
        <f>Math!B133</f>
        <v>DMT3B</v>
      </c>
      <c r="D945" s="141" t="str">
        <f>Math!C133</f>
        <v>Dimensions Math Textbook 3B</v>
      </c>
      <c r="E945" s="140" t="str">
        <f>Math!D133</f>
        <v>3</v>
      </c>
      <c r="F945" s="140" t="str">
        <f>Math!E133</f>
        <v>Singapore Math</v>
      </c>
      <c r="G945" s="140" t="str">
        <f>Math!F133</f>
        <v>Math</v>
      </c>
      <c r="H945" s="320">
        <f>Math!G133</f>
        <v>12</v>
      </c>
      <c r="I945" s="320">
        <f>Math!H133</f>
        <v>13.799999999999999</v>
      </c>
      <c r="J945" s="320">
        <f>Math!I133</f>
        <v>0</v>
      </c>
    </row>
    <row r="946" spans="1:10" ht="14.1" hidden="1" customHeight="1" x14ac:dyDescent="0.2">
      <c r="A946" s="137">
        <f>SLP!$B$3</f>
        <v>0</v>
      </c>
      <c r="B946" s="139">
        <f>Math!A134</f>
        <v>0</v>
      </c>
      <c r="C946" s="140" t="str">
        <f>Math!B134</f>
        <v>DMW3B</v>
      </c>
      <c r="D946" s="141" t="str">
        <f>Math!C134</f>
        <v>Dimensions Math Workbook 3B</v>
      </c>
      <c r="E946" s="140" t="str">
        <f>Math!D134</f>
        <v>3</v>
      </c>
      <c r="F946" s="140" t="str">
        <f>Math!E134</f>
        <v>Singapore Math</v>
      </c>
      <c r="G946" s="140" t="str">
        <f>Math!F134</f>
        <v>Math</v>
      </c>
      <c r="H946" s="320">
        <f>Math!G134</f>
        <v>12</v>
      </c>
      <c r="I946" s="320">
        <f>Math!H134</f>
        <v>13.799999999999999</v>
      </c>
      <c r="J946" s="320">
        <f>Math!I134</f>
        <v>0</v>
      </c>
    </row>
    <row r="947" spans="1:10" ht="14.1" hidden="1" customHeight="1" x14ac:dyDescent="0.2">
      <c r="A947" s="137">
        <f>SLP!$B$3</f>
        <v>0</v>
      </c>
      <c r="B947" s="139">
        <f>Math!A135</f>
        <v>0</v>
      </c>
      <c r="C947" s="140" t="str">
        <f>Math!B135</f>
        <v>DMTG3B</v>
      </c>
      <c r="D947" s="141" t="str">
        <f>Math!C135</f>
        <v>Dimensions Math Teacher's Guide 3B</v>
      </c>
      <c r="E947" s="140" t="str">
        <f>Math!D135</f>
        <v>3</v>
      </c>
      <c r="F947" s="140" t="str">
        <f>Math!E135</f>
        <v>Singapore Math</v>
      </c>
      <c r="G947" s="140" t="str">
        <f>Math!F135</f>
        <v>Math</v>
      </c>
      <c r="H947" s="320">
        <f>Math!G135</f>
        <v>25</v>
      </c>
      <c r="I947" s="320">
        <f>Math!H135</f>
        <v>28.749999999999996</v>
      </c>
      <c r="J947" s="320">
        <f>Math!I135</f>
        <v>0</v>
      </c>
    </row>
    <row r="948" spans="1:10" ht="14.1" hidden="1" customHeight="1" x14ac:dyDescent="0.2">
      <c r="A948" s="137">
        <f>SLP!$B$3</f>
        <v>0</v>
      </c>
      <c r="B948" s="139">
        <f>Math!A136</f>
        <v>0</v>
      </c>
      <c r="C948" s="140" t="str">
        <f>Math!B136</f>
        <v>DMTST3B</v>
      </c>
      <c r="D948" s="141" t="str">
        <f>Math!C136</f>
        <v>Dimensions Math Tests 3B</v>
      </c>
      <c r="E948" s="140" t="str">
        <f>Math!D136</f>
        <v>3</v>
      </c>
      <c r="F948" s="140" t="str">
        <f>Math!E136</f>
        <v>Singapore Math</v>
      </c>
      <c r="G948" s="140" t="str">
        <f>Math!F136</f>
        <v>Math</v>
      </c>
      <c r="H948" s="320">
        <f>Math!G136</f>
        <v>12</v>
      </c>
      <c r="I948" s="320">
        <f>Math!H136</f>
        <v>13.799999999999999</v>
      </c>
      <c r="J948" s="320">
        <f>Math!I136</f>
        <v>0</v>
      </c>
    </row>
    <row r="949" spans="1:10" ht="14.1" hidden="1" customHeight="1" x14ac:dyDescent="0.2">
      <c r="A949" s="137">
        <f>SLP!$B$3</f>
        <v>0</v>
      </c>
      <c r="B949" s="139">
        <f>Math!A138</f>
        <v>0</v>
      </c>
      <c r="C949" s="140" t="str">
        <f>Math!B138</f>
        <v>DMT4A</v>
      </c>
      <c r="D949" s="141" t="str">
        <f>Math!C138</f>
        <v>Dimensions Math Textbook 4A</v>
      </c>
      <c r="E949" s="140" t="str">
        <f>Math!D138</f>
        <v>4</v>
      </c>
      <c r="F949" s="140" t="str">
        <f>Math!E138</f>
        <v>Singapore Math</v>
      </c>
      <c r="G949" s="140" t="str">
        <f>Math!F138</f>
        <v>Math</v>
      </c>
      <c r="H949" s="320">
        <f>Math!G138</f>
        <v>12</v>
      </c>
      <c r="I949" s="320">
        <f>Math!H138</f>
        <v>13.799999999999999</v>
      </c>
      <c r="J949" s="320">
        <f>Math!I138</f>
        <v>0</v>
      </c>
    </row>
    <row r="950" spans="1:10" ht="14.1" hidden="1" customHeight="1" x14ac:dyDescent="0.2">
      <c r="A950" s="137">
        <f>SLP!$B$3</f>
        <v>0</v>
      </c>
      <c r="B950" s="139">
        <f>Math!A139</f>
        <v>0</v>
      </c>
      <c r="C950" s="140" t="str">
        <f>Math!B139</f>
        <v>DMW4A</v>
      </c>
      <c r="D950" s="141" t="str">
        <f>Math!C139</f>
        <v>Dimensions Math Workbook 4A</v>
      </c>
      <c r="E950" s="140" t="str">
        <f>Math!D139</f>
        <v>4</v>
      </c>
      <c r="F950" s="140" t="str">
        <f>Math!E139</f>
        <v>Singapore Math</v>
      </c>
      <c r="G950" s="140" t="str">
        <f>Math!F139</f>
        <v>Math</v>
      </c>
      <c r="H950" s="320">
        <f>Math!G139</f>
        <v>12</v>
      </c>
      <c r="I950" s="320">
        <f>Math!H139</f>
        <v>13.799999999999999</v>
      </c>
      <c r="J950" s="320">
        <f>Math!I139</f>
        <v>0</v>
      </c>
    </row>
    <row r="951" spans="1:10" ht="14.1" hidden="1" customHeight="1" x14ac:dyDescent="0.2">
      <c r="A951" s="137">
        <f>SLP!$B$3</f>
        <v>0</v>
      </c>
      <c r="B951" s="139">
        <f>Math!A140</f>
        <v>0</v>
      </c>
      <c r="C951" s="140" t="str">
        <f>Math!B140</f>
        <v>DMTG4A</v>
      </c>
      <c r="D951" s="141" t="str">
        <f>Math!C140</f>
        <v>Dimensions Math Teacher's Guide 4A</v>
      </c>
      <c r="E951" s="140" t="str">
        <f>Math!D140</f>
        <v>4</v>
      </c>
      <c r="F951" s="140" t="str">
        <f>Math!E140</f>
        <v>Singapore Math</v>
      </c>
      <c r="G951" s="140" t="str">
        <f>Math!F140</f>
        <v>Math</v>
      </c>
      <c r="H951" s="320">
        <f>Math!G140</f>
        <v>25</v>
      </c>
      <c r="I951" s="320">
        <f>Math!H140</f>
        <v>28.749999999999996</v>
      </c>
      <c r="J951" s="320">
        <f>Math!I140</f>
        <v>0</v>
      </c>
    </row>
    <row r="952" spans="1:10" ht="14.1" hidden="1" customHeight="1" x14ac:dyDescent="0.2">
      <c r="A952" s="137">
        <f>SLP!$B$3</f>
        <v>0</v>
      </c>
      <c r="B952" s="139">
        <f>Math!A141</f>
        <v>0</v>
      </c>
      <c r="C952" s="140" t="str">
        <f>Math!B141</f>
        <v>DMTST4A</v>
      </c>
      <c r="D952" s="141" t="str">
        <f>Math!C141</f>
        <v>Dimensions Math Tests 4A</v>
      </c>
      <c r="E952" s="140" t="str">
        <f>Math!D141</f>
        <v>4</v>
      </c>
      <c r="F952" s="140" t="str">
        <f>Math!E141</f>
        <v>Singapore Math</v>
      </c>
      <c r="G952" s="140" t="str">
        <f>Math!F141</f>
        <v>Math</v>
      </c>
      <c r="H952" s="320">
        <f>Math!G141</f>
        <v>12</v>
      </c>
      <c r="I952" s="320">
        <f>Math!H141</f>
        <v>13.799999999999999</v>
      </c>
      <c r="J952" s="320">
        <f>Math!I141</f>
        <v>0</v>
      </c>
    </row>
    <row r="953" spans="1:10" ht="14.1" hidden="1" customHeight="1" x14ac:dyDescent="0.2">
      <c r="A953" s="137">
        <f>SLP!$B$3</f>
        <v>0</v>
      </c>
      <c r="B953" s="139">
        <f>Math!A142</f>
        <v>0</v>
      </c>
      <c r="C953" s="140" t="str">
        <f>Math!B142</f>
        <v>DMT4B</v>
      </c>
      <c r="D953" s="141" t="str">
        <f>Math!C142</f>
        <v>Dimensions Math Textbook 4B</v>
      </c>
      <c r="E953" s="140" t="str">
        <f>Math!D142</f>
        <v>4</v>
      </c>
      <c r="F953" s="140" t="str">
        <f>Math!E142</f>
        <v>Singapore Math</v>
      </c>
      <c r="G953" s="140" t="str">
        <f>Math!F142</f>
        <v>Math</v>
      </c>
      <c r="H953" s="320">
        <f>Math!G142</f>
        <v>12</v>
      </c>
      <c r="I953" s="320">
        <f>Math!H142</f>
        <v>13.799999999999999</v>
      </c>
      <c r="J953" s="320">
        <f>Math!I142</f>
        <v>0</v>
      </c>
    </row>
    <row r="954" spans="1:10" ht="14.1" hidden="1" customHeight="1" x14ac:dyDescent="0.2">
      <c r="A954" s="137">
        <f>SLP!$B$3</f>
        <v>0</v>
      </c>
      <c r="B954" s="139">
        <f>Math!A143</f>
        <v>0</v>
      </c>
      <c r="C954" s="140" t="str">
        <f>Math!B143</f>
        <v>DMW4B</v>
      </c>
      <c r="D954" s="141" t="str">
        <f>Math!C143</f>
        <v>Dimensions Math Workbook 4B</v>
      </c>
      <c r="E954" s="140" t="str">
        <f>Math!D143</f>
        <v>4</v>
      </c>
      <c r="F954" s="140" t="str">
        <f>Math!E143</f>
        <v>Singapore Math</v>
      </c>
      <c r="G954" s="140" t="str">
        <f>Math!F143</f>
        <v>Math</v>
      </c>
      <c r="H954" s="320">
        <f>Math!G143</f>
        <v>12</v>
      </c>
      <c r="I954" s="320">
        <f>Math!H143</f>
        <v>13.799999999999999</v>
      </c>
      <c r="J954" s="320">
        <f>Math!I143</f>
        <v>0</v>
      </c>
    </row>
    <row r="955" spans="1:10" ht="14.1" hidden="1" customHeight="1" x14ac:dyDescent="0.2">
      <c r="A955" s="137">
        <f>SLP!$B$3</f>
        <v>0</v>
      </c>
      <c r="B955" s="139">
        <f>Math!A144</f>
        <v>0</v>
      </c>
      <c r="C955" s="140" t="str">
        <f>Math!B144</f>
        <v>DMTG4B</v>
      </c>
      <c r="D955" s="141" t="str">
        <f>Math!C144</f>
        <v>Dimensions Math Teacher's Guide 4B</v>
      </c>
      <c r="E955" s="140" t="str">
        <f>Math!D144</f>
        <v>4</v>
      </c>
      <c r="F955" s="140" t="str">
        <f>Math!E144</f>
        <v>Singapore Math</v>
      </c>
      <c r="G955" s="140" t="str">
        <f>Math!F144</f>
        <v>Math</v>
      </c>
      <c r="H955" s="320">
        <f>Math!G144</f>
        <v>25</v>
      </c>
      <c r="I955" s="320">
        <f>Math!H144</f>
        <v>28.749999999999996</v>
      </c>
      <c r="J955" s="320">
        <f>Math!I144</f>
        <v>0</v>
      </c>
    </row>
    <row r="956" spans="1:10" ht="14.1" hidden="1" customHeight="1" x14ac:dyDescent="0.2">
      <c r="A956" s="137">
        <f>SLP!$B$3</f>
        <v>0</v>
      </c>
      <c r="B956" s="139">
        <f>Math!A145</f>
        <v>0</v>
      </c>
      <c r="C956" s="140" t="str">
        <f>Math!B145</f>
        <v>DMTST4B</v>
      </c>
      <c r="D956" s="141" t="str">
        <f>Math!C145</f>
        <v>Dimensions Math Tests 4B</v>
      </c>
      <c r="E956" s="140" t="str">
        <f>Math!D145</f>
        <v>4</v>
      </c>
      <c r="F956" s="140" t="str">
        <f>Math!E145</f>
        <v>Singapore Math</v>
      </c>
      <c r="G956" s="140" t="str">
        <f>Math!F145</f>
        <v>Math</v>
      </c>
      <c r="H956" s="320">
        <f>Math!G145</f>
        <v>12</v>
      </c>
      <c r="I956" s="320">
        <f>Math!H145</f>
        <v>13.799999999999999</v>
      </c>
      <c r="J956" s="320">
        <f>Math!I145</f>
        <v>0</v>
      </c>
    </row>
    <row r="957" spans="1:10" ht="14.1" hidden="1" customHeight="1" x14ac:dyDescent="0.2">
      <c r="A957" s="137">
        <f>SLP!$B$3</f>
        <v>0</v>
      </c>
      <c r="B957" s="139">
        <f>Math!A147</f>
        <v>0</v>
      </c>
      <c r="C957" s="140" t="str">
        <f>Math!B147</f>
        <v>DMT5A</v>
      </c>
      <c r="D957" s="141" t="str">
        <f>Math!C147</f>
        <v>Dimensions Math Textbook 5A - COMING SOON</v>
      </c>
      <c r="E957" s="140" t="str">
        <f>Math!D147</f>
        <v>5</v>
      </c>
      <c r="F957" s="140" t="str">
        <f>Math!E147</f>
        <v>Singapore Math</v>
      </c>
      <c r="G957" s="140" t="str">
        <f>Math!F147</f>
        <v>Math</v>
      </c>
      <c r="H957" s="320">
        <f>Math!G147</f>
        <v>0</v>
      </c>
      <c r="I957" s="320">
        <f>Math!H147</f>
        <v>0</v>
      </c>
      <c r="J957" s="320">
        <f>Math!I147</f>
        <v>0</v>
      </c>
    </row>
    <row r="958" spans="1:10" ht="14.1" hidden="1" customHeight="1" x14ac:dyDescent="0.2">
      <c r="A958" s="137">
        <f>SLP!$B$3</f>
        <v>0</v>
      </c>
      <c r="B958" s="139">
        <f>Math!A148</f>
        <v>0</v>
      </c>
      <c r="C958" s="140" t="str">
        <f>Math!B148</f>
        <v>DMW5A</v>
      </c>
      <c r="D958" s="141" t="str">
        <f>Math!C148</f>
        <v>Dimensions Math Workbook 5A - COMING SOON</v>
      </c>
      <c r="E958" s="140" t="str">
        <f>Math!D148</f>
        <v>5</v>
      </c>
      <c r="F958" s="140" t="str">
        <f>Math!E148</f>
        <v>Singapore Math</v>
      </c>
      <c r="G958" s="140" t="str">
        <f>Math!F148</f>
        <v>Math</v>
      </c>
      <c r="H958" s="320">
        <f>Math!G148</f>
        <v>0</v>
      </c>
      <c r="I958" s="320">
        <f>Math!H148</f>
        <v>0</v>
      </c>
      <c r="J958" s="320">
        <f>Math!I148</f>
        <v>0</v>
      </c>
    </row>
    <row r="959" spans="1:10" ht="14.1" hidden="1" customHeight="1" x14ac:dyDescent="0.2">
      <c r="A959" s="137">
        <f>SLP!$B$3</f>
        <v>0</v>
      </c>
      <c r="B959" s="139">
        <f>Math!A149</f>
        <v>0</v>
      </c>
      <c r="C959" s="140" t="str">
        <f>Math!B149</f>
        <v>DMTG5A</v>
      </c>
      <c r="D959" s="141" t="str">
        <f>Math!C149</f>
        <v>Dimensions Math Teacher's Guide 5A - COMING SOON</v>
      </c>
      <c r="E959" s="140" t="str">
        <f>Math!D149</f>
        <v>5</v>
      </c>
      <c r="F959" s="140" t="str">
        <f>Math!E149</f>
        <v>Singapore Math</v>
      </c>
      <c r="G959" s="140" t="str">
        <f>Math!F149</f>
        <v>Math</v>
      </c>
      <c r="H959" s="320">
        <f>Math!G149</f>
        <v>0</v>
      </c>
      <c r="I959" s="320">
        <f>Math!H149</f>
        <v>0</v>
      </c>
      <c r="J959" s="320">
        <f>Math!I149</f>
        <v>0</v>
      </c>
    </row>
    <row r="960" spans="1:10" ht="14.1" hidden="1" customHeight="1" x14ac:dyDescent="0.2">
      <c r="A960" s="137">
        <f>SLP!$B$3</f>
        <v>0</v>
      </c>
      <c r="B960" s="139">
        <f>Math!A150</f>
        <v>0</v>
      </c>
      <c r="C960" s="140" t="str">
        <f>Math!B150</f>
        <v>DMTST5A</v>
      </c>
      <c r="D960" s="141" t="str">
        <f>Math!C150</f>
        <v>Dimensions Math Tests 5A - COMING SOON</v>
      </c>
      <c r="E960" s="140" t="str">
        <f>Math!D150</f>
        <v>5</v>
      </c>
      <c r="F960" s="140">
        <f>Math!E150</f>
        <v>0</v>
      </c>
      <c r="G960" s="140" t="str">
        <f>Math!F150</f>
        <v>Math</v>
      </c>
      <c r="H960" s="320">
        <f>Math!G150</f>
        <v>0</v>
      </c>
      <c r="I960" s="320">
        <f>Math!H150</f>
        <v>0</v>
      </c>
      <c r="J960" s="320">
        <f>Math!I150</f>
        <v>0</v>
      </c>
    </row>
    <row r="961" spans="1:10" ht="14.1" hidden="1" customHeight="1" x14ac:dyDescent="0.2">
      <c r="A961" s="137">
        <f>SLP!$B$3</f>
        <v>0</v>
      </c>
      <c r="B961" s="139">
        <f>Math!A151</f>
        <v>0</v>
      </c>
      <c r="C961" s="140" t="str">
        <f>Math!B151</f>
        <v>DMT5B</v>
      </c>
      <c r="D961" s="141" t="str">
        <f>Math!C151</f>
        <v>Dimensions Math Textbook 5B - COMING SOON</v>
      </c>
      <c r="E961" s="140" t="str">
        <f>Math!D151</f>
        <v>5</v>
      </c>
      <c r="F961" s="140" t="str">
        <f>Math!E151</f>
        <v>Singapore Math</v>
      </c>
      <c r="G961" s="140" t="str">
        <f>Math!F151</f>
        <v>Math</v>
      </c>
      <c r="H961" s="320">
        <f>Math!G151</f>
        <v>0</v>
      </c>
      <c r="I961" s="320">
        <f>Math!H151</f>
        <v>0</v>
      </c>
      <c r="J961" s="320">
        <f>Math!I151</f>
        <v>0</v>
      </c>
    </row>
    <row r="962" spans="1:10" ht="14.1" hidden="1" customHeight="1" x14ac:dyDescent="0.2">
      <c r="A962" s="137">
        <f>SLP!$B$3</f>
        <v>0</v>
      </c>
      <c r="B962" s="139">
        <f>Math!A152</f>
        <v>0</v>
      </c>
      <c r="C962" s="140" t="str">
        <f>Math!B152</f>
        <v>DMW5B</v>
      </c>
      <c r="D962" s="141" t="str">
        <f>Math!C152</f>
        <v>Dimensions Math Workbook 5B - COMING SOON</v>
      </c>
      <c r="E962" s="140" t="str">
        <f>Math!D152</f>
        <v>5</v>
      </c>
      <c r="F962" s="140" t="str">
        <f>Math!E152</f>
        <v>Singapore Math</v>
      </c>
      <c r="G962" s="140" t="str">
        <f>Math!F152</f>
        <v>Math</v>
      </c>
      <c r="H962" s="320">
        <f>Math!G152</f>
        <v>0</v>
      </c>
      <c r="I962" s="320">
        <f>Math!H152</f>
        <v>0</v>
      </c>
      <c r="J962" s="320">
        <f>Math!I152</f>
        <v>0</v>
      </c>
    </row>
    <row r="963" spans="1:10" ht="14.1" hidden="1" customHeight="1" x14ac:dyDescent="0.2">
      <c r="A963" s="137">
        <f>SLP!$B$3</f>
        <v>0</v>
      </c>
      <c r="B963" s="139">
        <f>Math!A153</f>
        <v>0</v>
      </c>
      <c r="C963" s="140" t="str">
        <f>Math!B153</f>
        <v>DMTG5B</v>
      </c>
      <c r="D963" s="141" t="str">
        <f>Math!C153</f>
        <v>Dimensions Math Teacher's Guide 5B - COMING SOON</v>
      </c>
      <c r="E963" s="140" t="str">
        <f>Math!D153</f>
        <v>5</v>
      </c>
      <c r="F963" s="140" t="str">
        <f>Math!E153</f>
        <v>Singapore Math</v>
      </c>
      <c r="G963" s="140" t="str">
        <f>Math!F153</f>
        <v>Math</v>
      </c>
      <c r="H963" s="320">
        <f>Math!G153</f>
        <v>0</v>
      </c>
      <c r="I963" s="320">
        <f>Math!H153</f>
        <v>0</v>
      </c>
      <c r="J963" s="320">
        <f>Math!I153</f>
        <v>0</v>
      </c>
    </row>
    <row r="964" spans="1:10" ht="14.1" hidden="1" customHeight="1" x14ac:dyDescent="0.2">
      <c r="A964" s="137">
        <f>SLP!$B$3</f>
        <v>0</v>
      </c>
      <c r="B964" s="139">
        <f>Math!A154</f>
        <v>0</v>
      </c>
      <c r="C964" s="140" t="str">
        <f>Math!B154</f>
        <v>DMTST5B</v>
      </c>
      <c r="D964" s="141" t="str">
        <f>Math!C154</f>
        <v>Dimensions Math Tests 5B - COMING SOON</v>
      </c>
      <c r="E964" s="140" t="str">
        <f>Math!D154</f>
        <v>5</v>
      </c>
      <c r="F964" s="140">
        <f>Math!E154</f>
        <v>0</v>
      </c>
      <c r="G964" s="140" t="str">
        <f>Math!F154</f>
        <v>Math</v>
      </c>
      <c r="H964" s="320">
        <f>Math!G154</f>
        <v>0</v>
      </c>
      <c r="I964" s="320">
        <f>Math!H154</f>
        <v>0</v>
      </c>
      <c r="J964" s="320">
        <f>Math!I154</f>
        <v>0</v>
      </c>
    </row>
    <row r="965" spans="1:10" ht="14.1" hidden="1" customHeight="1" x14ac:dyDescent="0.2">
      <c r="A965" s="137">
        <f>SLP!$B$3</f>
        <v>0</v>
      </c>
      <c r="B965" s="139">
        <f>Math!A156</f>
        <v>0</v>
      </c>
      <c r="C965" s="140" t="str">
        <f>Math!B156</f>
        <v>PMUST1A</v>
      </c>
      <c r="D965" s="141" t="str">
        <f>Math!C156</f>
        <v xml:space="preserve">Primary Math Textbook 1A U.S. Edition </v>
      </c>
      <c r="E965" s="140">
        <f>Math!D156</f>
        <v>1</v>
      </c>
      <c r="F965" s="140" t="str">
        <f>Math!E156</f>
        <v xml:space="preserve">Singapore Math </v>
      </c>
      <c r="G965" s="140" t="str">
        <f>Math!F156</f>
        <v xml:space="preserve">Math </v>
      </c>
      <c r="H965" s="320">
        <f>Math!G156</f>
        <v>14.7</v>
      </c>
      <c r="I965" s="320">
        <f>Math!H156</f>
        <v>16.904999999999998</v>
      </c>
      <c r="J965" s="320">
        <f>Math!I156</f>
        <v>0</v>
      </c>
    </row>
    <row r="966" spans="1:10" ht="14.1" hidden="1" customHeight="1" x14ac:dyDescent="0.2">
      <c r="A966" s="137">
        <f>SLP!$B$3</f>
        <v>0</v>
      </c>
      <c r="B966" s="116">
        <f>Math!A157</f>
        <v>0</v>
      </c>
      <c r="C966" s="110" t="str">
        <f>Math!B157</f>
        <v>PMUSW1A</v>
      </c>
      <c r="D966" s="111" t="str">
        <f>Math!C157</f>
        <v>Primary Math Workbook 1A U.S. Edition</v>
      </c>
      <c r="E966" s="110">
        <f>Math!D157</f>
        <v>1</v>
      </c>
      <c r="F966" s="110" t="str">
        <f>Math!E157</f>
        <v>Singapore Math</v>
      </c>
      <c r="G966" s="110" t="str">
        <f>Math!F157</f>
        <v xml:space="preserve">Math </v>
      </c>
      <c r="H966" s="315">
        <f>Math!G157</f>
        <v>14.7</v>
      </c>
      <c r="I966" s="315">
        <f>Math!H157</f>
        <v>16.904999999999998</v>
      </c>
      <c r="J966" s="315">
        <f>Math!I157</f>
        <v>0</v>
      </c>
    </row>
    <row r="967" spans="1:10" ht="14.1" hidden="1" customHeight="1" x14ac:dyDescent="0.2">
      <c r="A967" s="137">
        <f>SLP!$B$3</f>
        <v>0</v>
      </c>
      <c r="B967" s="116">
        <f>Math!A158</f>
        <v>0</v>
      </c>
      <c r="C967" s="110" t="str">
        <f>Math!B158</f>
        <v>PMHIG1A</v>
      </c>
      <c r="D967" s="111" t="str">
        <f>Math!C158</f>
        <v>Primary Math Home Instructor's Guide 1A</v>
      </c>
      <c r="E967" s="110">
        <f>Math!D158</f>
        <v>1</v>
      </c>
      <c r="F967" s="110" t="str">
        <f>Math!E158</f>
        <v>Singapore Math</v>
      </c>
      <c r="G967" s="110" t="str">
        <f>Math!F158</f>
        <v xml:space="preserve">Math </v>
      </c>
      <c r="H967" s="315">
        <f>Math!G158</f>
        <v>19</v>
      </c>
      <c r="I967" s="315">
        <f>Math!H158</f>
        <v>21.849999999999998</v>
      </c>
      <c r="J967" s="315">
        <f>Math!I158</f>
        <v>0</v>
      </c>
    </row>
    <row r="968" spans="1:10" ht="14.1" hidden="1" customHeight="1" x14ac:dyDescent="0.2">
      <c r="A968" s="137">
        <f>SLP!$B$3</f>
        <v>0</v>
      </c>
      <c r="B968" s="116">
        <f>Math!A159</f>
        <v>0</v>
      </c>
      <c r="C968" s="110" t="str">
        <f>Math!B159</f>
        <v>PMUST1B</v>
      </c>
      <c r="D968" s="111" t="str">
        <f>Math!C159</f>
        <v xml:space="preserve">Primary Math Textbook 1B U.S. Edition </v>
      </c>
      <c r="E968" s="110">
        <f>Math!D159</f>
        <v>1</v>
      </c>
      <c r="F968" s="110" t="str">
        <f>Math!E159</f>
        <v>Singapore Math</v>
      </c>
      <c r="G968" s="110" t="str">
        <f>Math!F159</f>
        <v xml:space="preserve">Math </v>
      </c>
      <c r="H968" s="315">
        <f>Math!G159</f>
        <v>14.7</v>
      </c>
      <c r="I968" s="315">
        <f>Math!H159</f>
        <v>16.904999999999998</v>
      </c>
      <c r="J968" s="315">
        <f>Math!I159</f>
        <v>0</v>
      </c>
    </row>
    <row r="969" spans="1:10" ht="14.1" hidden="1" customHeight="1" x14ac:dyDescent="0.2">
      <c r="A969" s="137">
        <f>SLP!$B$3</f>
        <v>0</v>
      </c>
      <c r="B969" s="116">
        <f>Math!A160</f>
        <v>0</v>
      </c>
      <c r="C969" s="110" t="str">
        <f>Math!B160</f>
        <v>PMUSW1B</v>
      </c>
      <c r="D969" s="111" t="str">
        <f>Math!C160</f>
        <v xml:space="preserve">Primary Math Workbook1B U.S. Editon </v>
      </c>
      <c r="E969" s="110">
        <f>Math!D160</f>
        <v>1</v>
      </c>
      <c r="F969" s="110" t="str">
        <f>Math!E160</f>
        <v>Singapore Math</v>
      </c>
      <c r="G969" s="110" t="str">
        <f>Math!F160</f>
        <v xml:space="preserve">Math </v>
      </c>
      <c r="H969" s="315">
        <f>Math!G160</f>
        <v>14.7</v>
      </c>
      <c r="I969" s="315">
        <f>Math!H160</f>
        <v>16.904999999999998</v>
      </c>
      <c r="J969" s="315">
        <f>Math!I160</f>
        <v>0</v>
      </c>
    </row>
    <row r="970" spans="1:10" ht="14.1" hidden="1" customHeight="1" x14ac:dyDescent="0.2">
      <c r="A970" s="137">
        <f>SLP!$B$3</f>
        <v>0</v>
      </c>
      <c r="B970" s="116">
        <f>Math!A161</f>
        <v>0</v>
      </c>
      <c r="C970" s="110" t="str">
        <f>Math!B161</f>
        <v>PMHIG1B</v>
      </c>
      <c r="D970" s="111" t="str">
        <f>Math!C161</f>
        <v>Primary Math Home Instructor's Guide 1B</v>
      </c>
      <c r="E970" s="110">
        <f>Math!D161</f>
        <v>1</v>
      </c>
      <c r="F970" s="110" t="str">
        <f>Math!E161</f>
        <v>Singapore Math</v>
      </c>
      <c r="G970" s="110" t="str">
        <f>Math!F161</f>
        <v xml:space="preserve">Math </v>
      </c>
      <c r="H970" s="315">
        <f>Math!G161</f>
        <v>19</v>
      </c>
      <c r="I970" s="315">
        <f>Math!H161</f>
        <v>21.849999999999998</v>
      </c>
      <c r="J970" s="315">
        <f>Math!I161</f>
        <v>0</v>
      </c>
    </row>
    <row r="971" spans="1:10" ht="14.1" hidden="1" customHeight="1" x14ac:dyDescent="0.2">
      <c r="A971" s="137">
        <f>SLP!$B$3</f>
        <v>0</v>
      </c>
      <c r="B971" s="116">
        <f>Math!A163</f>
        <v>0</v>
      </c>
      <c r="C971" s="110" t="str">
        <f>Math!B163</f>
        <v>PMUST2A</v>
      </c>
      <c r="D971" s="111" t="str">
        <f>Math!C163</f>
        <v xml:space="preserve">Primary Math Textbook 2A U.S. Edition </v>
      </c>
      <c r="E971" s="110" t="str">
        <f>Math!D163</f>
        <v>2</v>
      </c>
      <c r="F971" s="110" t="str">
        <f>Math!E163</f>
        <v xml:space="preserve">Singapore Math </v>
      </c>
      <c r="G971" s="110" t="str">
        <f>Math!F163</f>
        <v xml:space="preserve">Math </v>
      </c>
      <c r="H971" s="315">
        <f>Math!G163</f>
        <v>14.7</v>
      </c>
      <c r="I971" s="315">
        <f>Math!H163</f>
        <v>16.904999999999998</v>
      </c>
      <c r="J971" s="315">
        <f>Math!I163</f>
        <v>0</v>
      </c>
    </row>
    <row r="972" spans="1:10" ht="14.1" hidden="1" customHeight="1" x14ac:dyDescent="0.2">
      <c r="A972" s="137">
        <f>SLP!$B$3</f>
        <v>0</v>
      </c>
      <c r="B972" s="116">
        <f>Math!A164</f>
        <v>0</v>
      </c>
      <c r="C972" s="110" t="str">
        <f>Math!B164</f>
        <v>PMUSW2A</v>
      </c>
      <c r="D972" s="111" t="str">
        <f>Math!C164</f>
        <v xml:space="preserve">Primary Math Workbook 2A U.S Edition </v>
      </c>
      <c r="E972" s="110" t="str">
        <f>Math!D164</f>
        <v>2</v>
      </c>
      <c r="F972" s="110" t="str">
        <f>Math!E164</f>
        <v xml:space="preserve">Singapore Math </v>
      </c>
      <c r="G972" s="110" t="str">
        <f>Math!F164</f>
        <v xml:space="preserve">Math </v>
      </c>
      <c r="H972" s="315">
        <f>Math!G164</f>
        <v>14.7</v>
      </c>
      <c r="I972" s="315">
        <f>Math!H164</f>
        <v>16.904999999999998</v>
      </c>
      <c r="J972" s="315">
        <f>Math!I164</f>
        <v>0</v>
      </c>
    </row>
    <row r="973" spans="1:10" ht="14.1" hidden="1" customHeight="1" x14ac:dyDescent="0.2">
      <c r="A973" s="137">
        <f>SLP!$B$3</f>
        <v>0</v>
      </c>
      <c r="B973" s="116">
        <f>Math!A165</f>
        <v>0</v>
      </c>
      <c r="C973" s="110" t="str">
        <f>Math!B165</f>
        <v>PMHIG2A</v>
      </c>
      <c r="D973" s="111" t="str">
        <f>Math!C165</f>
        <v>Primary Math Home Instructor's Guide 2A</v>
      </c>
      <c r="E973" s="110" t="str">
        <f>Math!D165</f>
        <v>2</v>
      </c>
      <c r="F973" s="110" t="str">
        <f>Math!E165</f>
        <v>Singapore Math</v>
      </c>
      <c r="G973" s="110" t="str">
        <f>Math!F165</f>
        <v xml:space="preserve">Math </v>
      </c>
      <c r="H973" s="315">
        <f>Math!G165</f>
        <v>19.5</v>
      </c>
      <c r="I973" s="315">
        <f>Math!H165</f>
        <v>22.424999999999997</v>
      </c>
      <c r="J973" s="315">
        <f>Math!I165</f>
        <v>0</v>
      </c>
    </row>
    <row r="974" spans="1:10" ht="14.1" hidden="1" customHeight="1" x14ac:dyDescent="0.2">
      <c r="A974" s="137">
        <f>SLP!$B$3</f>
        <v>0</v>
      </c>
      <c r="B974" s="116">
        <f>Math!A166</f>
        <v>0</v>
      </c>
      <c r="C974" s="110" t="str">
        <f>Math!B166</f>
        <v>PMUST2B</v>
      </c>
      <c r="D974" s="111" t="str">
        <f>Math!C166</f>
        <v xml:space="preserve">Primary Math Textbook 2B U.S. Edition </v>
      </c>
      <c r="E974" s="110" t="str">
        <f>Math!D166</f>
        <v>2</v>
      </c>
      <c r="F974" s="110" t="str">
        <f>Math!E166</f>
        <v>Singapore Math</v>
      </c>
      <c r="G974" s="110" t="str">
        <f>Math!F166</f>
        <v xml:space="preserve">Math </v>
      </c>
      <c r="H974" s="315">
        <f>Math!G166</f>
        <v>14.7</v>
      </c>
      <c r="I974" s="315">
        <f>Math!H166</f>
        <v>16.904999999999998</v>
      </c>
      <c r="J974" s="315">
        <f>Math!I166</f>
        <v>0</v>
      </c>
    </row>
    <row r="975" spans="1:10" ht="14.1" hidden="1" customHeight="1" x14ac:dyDescent="0.2">
      <c r="A975" s="137">
        <f>SLP!$B$3</f>
        <v>0</v>
      </c>
      <c r="B975" s="116">
        <f>Math!A167</f>
        <v>0</v>
      </c>
      <c r="C975" s="110" t="str">
        <f>Math!B167</f>
        <v>PMUSW2B</v>
      </c>
      <c r="D975" s="111" t="str">
        <f>Math!C167</f>
        <v xml:space="preserve">Primary Math Workbook 2B U.S. Editon </v>
      </c>
      <c r="E975" s="110" t="str">
        <f>Math!D167</f>
        <v>2</v>
      </c>
      <c r="F975" s="110" t="str">
        <f>Math!E167</f>
        <v>Singapore Math</v>
      </c>
      <c r="G975" s="110" t="str">
        <f>Math!F167</f>
        <v xml:space="preserve">Math </v>
      </c>
      <c r="H975" s="315">
        <f>Math!G167</f>
        <v>14.7</v>
      </c>
      <c r="I975" s="315">
        <f>Math!H167</f>
        <v>16.904999999999998</v>
      </c>
      <c r="J975" s="315">
        <f>Math!I167</f>
        <v>0</v>
      </c>
    </row>
    <row r="976" spans="1:10" ht="14.1" hidden="1" customHeight="1" x14ac:dyDescent="0.2">
      <c r="A976" s="138">
        <f>SLP!$B$3</f>
        <v>0</v>
      </c>
      <c r="B976" s="139">
        <f>Math!A168</f>
        <v>0</v>
      </c>
      <c r="C976" s="140" t="str">
        <f>Math!B168</f>
        <v>PMHIG2B</v>
      </c>
      <c r="D976" s="141" t="str">
        <f>Math!C168</f>
        <v>Primary Math Home Instructor's Guide 2B</v>
      </c>
      <c r="E976" s="140" t="str">
        <f>Math!D168</f>
        <v>2</v>
      </c>
      <c r="F976" s="140" t="str">
        <f>Math!E168</f>
        <v>Singapore Math</v>
      </c>
      <c r="G976" s="140" t="str">
        <f>Math!F168</f>
        <v xml:space="preserve">Math </v>
      </c>
      <c r="H976" s="320">
        <f>Math!G168</f>
        <v>19.5</v>
      </c>
      <c r="I976" s="320">
        <f>Math!H168</f>
        <v>22.424999999999997</v>
      </c>
      <c r="J976" s="320">
        <f>Math!I168</f>
        <v>0</v>
      </c>
    </row>
    <row r="977" spans="1:10" ht="14.1" hidden="1" customHeight="1" x14ac:dyDescent="0.2">
      <c r="A977" s="137">
        <f>SLP!$B$3</f>
        <v>0</v>
      </c>
      <c r="B977" s="116">
        <f>Math!A170</f>
        <v>0</v>
      </c>
      <c r="C977" s="110" t="str">
        <f>Math!B170</f>
        <v>PMUST3A</v>
      </c>
      <c r="D977" s="111" t="str">
        <f>Math!C170</f>
        <v xml:space="preserve">Primary Math Textbook 3A U.S. Edition </v>
      </c>
      <c r="E977" s="110" t="str">
        <f>Math!D170</f>
        <v>3</v>
      </c>
      <c r="F977" s="110" t="str">
        <f>Math!E170</f>
        <v>Singapore Math</v>
      </c>
      <c r="G977" s="110" t="str">
        <f>Math!F170</f>
        <v xml:space="preserve">Math </v>
      </c>
      <c r="H977" s="315">
        <f>Math!G170</f>
        <v>14.7</v>
      </c>
      <c r="I977" s="315">
        <f>Math!H170</f>
        <v>16.904999999999998</v>
      </c>
      <c r="J977" s="315">
        <f>Math!I170</f>
        <v>0</v>
      </c>
    </row>
    <row r="978" spans="1:10" ht="14.1" hidden="1" customHeight="1" x14ac:dyDescent="0.2">
      <c r="A978" s="137">
        <f>SLP!$B$3</f>
        <v>0</v>
      </c>
      <c r="B978" s="116">
        <f>Math!A171</f>
        <v>0</v>
      </c>
      <c r="C978" s="110" t="str">
        <f>Math!B171</f>
        <v>PMUSW3A</v>
      </c>
      <c r="D978" s="111" t="str">
        <f>Math!C171</f>
        <v>Primary Math Workbook 3A U.S. Edition</v>
      </c>
      <c r="E978" s="110" t="str">
        <f>Math!D171</f>
        <v>3</v>
      </c>
      <c r="F978" s="110" t="str">
        <f>Math!E171</f>
        <v>Singapore Math</v>
      </c>
      <c r="G978" s="110" t="str">
        <f>Math!F171</f>
        <v xml:space="preserve">Math </v>
      </c>
      <c r="H978" s="315">
        <f>Math!G171</f>
        <v>14.7</v>
      </c>
      <c r="I978" s="315">
        <f>Math!H171</f>
        <v>16.904999999999998</v>
      </c>
      <c r="J978" s="315">
        <f>Math!I171</f>
        <v>0</v>
      </c>
    </row>
    <row r="979" spans="1:10" ht="14.1" hidden="1" customHeight="1" x14ac:dyDescent="0.2">
      <c r="A979" s="137">
        <f>SLP!$B$3</f>
        <v>0</v>
      </c>
      <c r="B979" s="116">
        <f>Math!A172</f>
        <v>0</v>
      </c>
      <c r="C979" s="110" t="str">
        <f>Math!B172</f>
        <v>PMHIG3A</v>
      </c>
      <c r="D979" s="111" t="str">
        <f>Math!C172</f>
        <v>Primary Math Home Instructor's Guide 3A</v>
      </c>
      <c r="E979" s="110" t="str">
        <f>Math!D172</f>
        <v>3</v>
      </c>
      <c r="F979" s="110" t="str">
        <f>Math!E172</f>
        <v>Singapore Math</v>
      </c>
      <c r="G979" s="110" t="str">
        <f>Math!F172</f>
        <v xml:space="preserve">Math </v>
      </c>
      <c r="H979" s="315">
        <f>Math!G172</f>
        <v>19.5</v>
      </c>
      <c r="I979" s="315">
        <f>Math!H172</f>
        <v>22.424999999999997</v>
      </c>
      <c r="J979" s="315">
        <f>Math!I172</f>
        <v>0</v>
      </c>
    </row>
    <row r="980" spans="1:10" ht="14.1" hidden="1" customHeight="1" x14ac:dyDescent="0.2">
      <c r="A980" s="137">
        <f>SLP!$B$3</f>
        <v>0</v>
      </c>
      <c r="B980" s="116">
        <f>Math!A173</f>
        <v>0</v>
      </c>
      <c r="C980" s="110" t="str">
        <f>Math!B173</f>
        <v>PMUST3B</v>
      </c>
      <c r="D980" s="111" t="str">
        <f>Math!C173</f>
        <v xml:space="preserve">Primary Math Textbook 3B U.S. Edition </v>
      </c>
      <c r="E980" s="110" t="str">
        <f>Math!D173</f>
        <v>3</v>
      </c>
      <c r="F980" s="110" t="str">
        <f>Math!E173</f>
        <v>Singapore Math</v>
      </c>
      <c r="G980" s="110" t="str">
        <f>Math!F173</f>
        <v xml:space="preserve">Math </v>
      </c>
      <c r="H980" s="315">
        <f>Math!G173</f>
        <v>14.7</v>
      </c>
      <c r="I980" s="315">
        <f>Math!H173</f>
        <v>16.904999999999998</v>
      </c>
      <c r="J980" s="315">
        <f>Math!I173</f>
        <v>0</v>
      </c>
    </row>
    <row r="981" spans="1:10" ht="14.1" hidden="1" customHeight="1" x14ac:dyDescent="0.2">
      <c r="A981" s="137">
        <f>SLP!$B$3</f>
        <v>0</v>
      </c>
      <c r="B981" s="116">
        <f>Math!A174</f>
        <v>0</v>
      </c>
      <c r="C981" s="110" t="str">
        <f>Math!B174</f>
        <v>PMUSW3B</v>
      </c>
      <c r="D981" s="111" t="str">
        <f>Math!C174</f>
        <v xml:space="preserve">Primary Math Workbook 3B U.S. Editon </v>
      </c>
      <c r="E981" s="110" t="str">
        <f>Math!D174</f>
        <v>3</v>
      </c>
      <c r="F981" s="110" t="str">
        <f>Math!E174</f>
        <v>Singapore Math</v>
      </c>
      <c r="G981" s="110" t="str">
        <f>Math!F174</f>
        <v xml:space="preserve">Math </v>
      </c>
      <c r="H981" s="315">
        <f>Math!G174</f>
        <v>14.7</v>
      </c>
      <c r="I981" s="315">
        <f>Math!H174</f>
        <v>16.904999999999998</v>
      </c>
      <c r="J981" s="315">
        <f>Math!I174</f>
        <v>0</v>
      </c>
    </row>
    <row r="982" spans="1:10" ht="14.1" hidden="1" customHeight="1" x14ac:dyDescent="0.2">
      <c r="A982" s="138">
        <f>SLP!$B$3</f>
        <v>0</v>
      </c>
      <c r="B982" s="139">
        <f>Math!A175</f>
        <v>0</v>
      </c>
      <c r="C982" s="140" t="str">
        <f>Math!B175</f>
        <v>PMHIG3B</v>
      </c>
      <c r="D982" s="141" t="str">
        <f>Math!C175</f>
        <v>Primary Math Home Instructor's Guide 3B</v>
      </c>
      <c r="E982" s="140" t="str">
        <f>Math!D175</f>
        <v>3</v>
      </c>
      <c r="F982" s="140" t="str">
        <f>Math!E175</f>
        <v>Singapore Math</v>
      </c>
      <c r="G982" s="140" t="str">
        <f>Math!F175</f>
        <v xml:space="preserve">Math </v>
      </c>
      <c r="H982" s="320">
        <f>Math!G175</f>
        <v>19.5</v>
      </c>
      <c r="I982" s="320">
        <f>Math!H175</f>
        <v>22.424999999999997</v>
      </c>
      <c r="J982" s="320">
        <f>Math!I175</f>
        <v>0</v>
      </c>
    </row>
    <row r="983" spans="1:10" ht="14.1" hidden="1" customHeight="1" x14ac:dyDescent="0.2">
      <c r="A983" s="137">
        <f>SLP!$B$3</f>
        <v>0</v>
      </c>
      <c r="B983" s="116">
        <f>Math!A177</f>
        <v>0</v>
      </c>
      <c r="C983" s="110" t="str">
        <f>Math!B177</f>
        <v>PMUST4A</v>
      </c>
      <c r="D983" s="111" t="str">
        <f>Math!C177</f>
        <v xml:space="preserve">Primary Math Textbook 4A U.S. Edition </v>
      </c>
      <c r="E983" s="110" t="str">
        <f>Math!D177</f>
        <v>4</v>
      </c>
      <c r="F983" s="110" t="str">
        <f>Math!E177</f>
        <v>Singapore Math</v>
      </c>
      <c r="G983" s="110" t="str">
        <f>Math!F177</f>
        <v xml:space="preserve">Math </v>
      </c>
      <c r="H983" s="315">
        <f>Math!G177</f>
        <v>14.7</v>
      </c>
      <c r="I983" s="315">
        <f>Math!H177</f>
        <v>16.904999999999998</v>
      </c>
      <c r="J983" s="315">
        <f>Math!I177</f>
        <v>0</v>
      </c>
    </row>
    <row r="984" spans="1:10" ht="14.1" hidden="1" customHeight="1" x14ac:dyDescent="0.2">
      <c r="A984" s="137">
        <f>SLP!$B$3</f>
        <v>0</v>
      </c>
      <c r="B984" s="116">
        <f>Math!A178</f>
        <v>0</v>
      </c>
      <c r="C984" s="110" t="str">
        <f>Math!B178</f>
        <v>PMUSW4A</v>
      </c>
      <c r="D984" s="111" t="str">
        <f>Math!C178</f>
        <v>Primary Math Workbook 4A U.S. Edition</v>
      </c>
      <c r="E984" s="110" t="str">
        <f>Math!D178</f>
        <v>4</v>
      </c>
      <c r="F984" s="110" t="str">
        <f>Math!E178</f>
        <v>SIngapore Math</v>
      </c>
      <c r="G984" s="110" t="str">
        <f>Math!F178</f>
        <v xml:space="preserve">Math </v>
      </c>
      <c r="H984" s="315">
        <f>Math!G178</f>
        <v>14.7</v>
      </c>
      <c r="I984" s="315">
        <f>Math!H178</f>
        <v>16.904999999999998</v>
      </c>
      <c r="J984" s="315">
        <f>Math!I178</f>
        <v>0</v>
      </c>
    </row>
    <row r="985" spans="1:10" ht="14.1" hidden="1" customHeight="1" x14ac:dyDescent="0.2">
      <c r="A985" s="137">
        <f>SLP!$B$3</f>
        <v>0</v>
      </c>
      <c r="B985" s="116">
        <f>Math!A179</f>
        <v>0</v>
      </c>
      <c r="C985" s="110" t="str">
        <f>Math!B179</f>
        <v>PMHIG4A</v>
      </c>
      <c r="D985" s="111" t="str">
        <f>Math!C179</f>
        <v>Primary Math Home Instructor's Guide 4A</v>
      </c>
      <c r="E985" s="110" t="str">
        <f>Math!D179</f>
        <v>4</v>
      </c>
      <c r="F985" s="110" t="str">
        <f>Math!E179</f>
        <v>Singapore Math</v>
      </c>
      <c r="G985" s="110" t="str">
        <f>Math!F179</f>
        <v xml:space="preserve">Math </v>
      </c>
      <c r="H985" s="315">
        <f>Math!G179</f>
        <v>19.5</v>
      </c>
      <c r="I985" s="315">
        <f>Math!H179</f>
        <v>22.424999999999997</v>
      </c>
      <c r="J985" s="315">
        <f>Math!I179</f>
        <v>0</v>
      </c>
    </row>
    <row r="986" spans="1:10" ht="14.1" hidden="1" customHeight="1" x14ac:dyDescent="0.2">
      <c r="A986" s="137">
        <f>SLP!$B$3</f>
        <v>0</v>
      </c>
      <c r="B986" s="116">
        <f>Math!A180</f>
        <v>0</v>
      </c>
      <c r="C986" s="110" t="str">
        <f>Math!B180</f>
        <v>PMUST4B</v>
      </c>
      <c r="D986" s="111" t="str">
        <f>Math!C180</f>
        <v xml:space="preserve">Primary Math Textbook 4B U.S. Edition </v>
      </c>
      <c r="E986" s="110" t="str">
        <f>Math!D180</f>
        <v>4</v>
      </c>
      <c r="F986" s="110" t="str">
        <f>Math!E180</f>
        <v>Singapore Math</v>
      </c>
      <c r="G986" s="110" t="str">
        <f>Math!F180</f>
        <v xml:space="preserve">Math </v>
      </c>
      <c r="H986" s="315">
        <f>Math!G180</f>
        <v>14.7</v>
      </c>
      <c r="I986" s="315">
        <f>Math!H180</f>
        <v>16.904999999999998</v>
      </c>
      <c r="J986" s="315">
        <f>Math!I180</f>
        <v>0</v>
      </c>
    </row>
    <row r="987" spans="1:10" ht="14.1" hidden="1" customHeight="1" x14ac:dyDescent="0.2">
      <c r="A987" s="137">
        <f>SLP!$B$3</f>
        <v>0</v>
      </c>
      <c r="B987" s="116">
        <f>Math!A181</f>
        <v>0</v>
      </c>
      <c r="C987" s="110" t="str">
        <f>Math!B181</f>
        <v>PMUSW4B</v>
      </c>
      <c r="D987" s="111" t="str">
        <f>Math!C181</f>
        <v xml:space="preserve">Primary Math Workbook 4B U.S. Editon </v>
      </c>
      <c r="E987" s="110" t="str">
        <f>Math!D181</f>
        <v>4</v>
      </c>
      <c r="F987" s="110" t="str">
        <f>Math!E181</f>
        <v>Singapore Math</v>
      </c>
      <c r="G987" s="110" t="str">
        <f>Math!F181</f>
        <v xml:space="preserve">Math </v>
      </c>
      <c r="H987" s="315">
        <f>Math!G181</f>
        <v>14.7</v>
      </c>
      <c r="I987" s="315">
        <f>Math!H181</f>
        <v>16.904999999999998</v>
      </c>
      <c r="J987" s="315">
        <f>Math!I181</f>
        <v>0</v>
      </c>
    </row>
    <row r="988" spans="1:10" ht="14.1" hidden="1" customHeight="1" x14ac:dyDescent="0.2">
      <c r="A988" s="137">
        <f>SLP!$B$3</f>
        <v>0</v>
      </c>
      <c r="B988" s="116">
        <f>Math!A182</f>
        <v>0</v>
      </c>
      <c r="C988" s="110" t="str">
        <f>Math!B182</f>
        <v>PMHIG4B</v>
      </c>
      <c r="D988" s="111" t="str">
        <f>Math!C182</f>
        <v>Primary Math Home Instructor's Guide 4B</v>
      </c>
      <c r="E988" s="110" t="str">
        <f>Math!D182</f>
        <v>4</v>
      </c>
      <c r="F988" s="110" t="str">
        <f>Math!E182</f>
        <v>Singapore Math</v>
      </c>
      <c r="G988" s="110" t="str">
        <f>Math!F182</f>
        <v xml:space="preserve">Math </v>
      </c>
      <c r="H988" s="315">
        <f>Math!G182</f>
        <v>19.5</v>
      </c>
      <c r="I988" s="315">
        <f>Math!H182</f>
        <v>22.424999999999997</v>
      </c>
      <c r="J988" s="315">
        <f>Math!I182</f>
        <v>0</v>
      </c>
    </row>
    <row r="989" spans="1:10" ht="14.1" hidden="1" customHeight="1" x14ac:dyDescent="0.2">
      <c r="A989" s="137">
        <f>SLP!$B$3</f>
        <v>0</v>
      </c>
      <c r="B989" s="116">
        <f>Math!A184</f>
        <v>0</v>
      </c>
      <c r="C989" s="110" t="str">
        <f>Math!B184</f>
        <v>PMUST5A</v>
      </c>
      <c r="D989" s="111" t="str">
        <f>Math!C184</f>
        <v xml:space="preserve">Primary Math Textbook 5A U.S. Edition </v>
      </c>
      <c r="E989" s="110" t="str">
        <f>Math!D184</f>
        <v>5</v>
      </c>
      <c r="F989" s="110" t="str">
        <f>Math!E184</f>
        <v>Singapore Math</v>
      </c>
      <c r="G989" s="110" t="str">
        <f>Math!F184</f>
        <v xml:space="preserve">Math </v>
      </c>
      <c r="H989" s="315">
        <f>Math!G184</f>
        <v>15</v>
      </c>
      <c r="I989" s="315">
        <f>Math!H184</f>
        <v>17.25</v>
      </c>
      <c r="J989" s="315">
        <f>Math!I184</f>
        <v>0</v>
      </c>
    </row>
    <row r="990" spans="1:10" ht="14.1" hidden="1" customHeight="1" x14ac:dyDescent="0.2">
      <c r="A990" s="137">
        <f>SLP!$B$3</f>
        <v>0</v>
      </c>
      <c r="B990" s="116">
        <f>Math!A185</f>
        <v>0</v>
      </c>
      <c r="C990" s="110" t="str">
        <f>Math!B185</f>
        <v>PMUSW5A</v>
      </c>
      <c r="D990" s="111" t="str">
        <f>Math!C185</f>
        <v>Primary Math Workbook 5A U.S. Edition</v>
      </c>
      <c r="E990" s="110" t="str">
        <f>Math!D185</f>
        <v>5</v>
      </c>
      <c r="F990" s="110" t="str">
        <f>Math!E185</f>
        <v>Singapore Math</v>
      </c>
      <c r="G990" s="110" t="str">
        <f>Math!F185</f>
        <v xml:space="preserve">Math </v>
      </c>
      <c r="H990" s="315">
        <f>Math!G185</f>
        <v>13.5</v>
      </c>
      <c r="I990" s="315">
        <f>Math!H185</f>
        <v>15.524999999999999</v>
      </c>
      <c r="J990" s="315">
        <f>Math!I185</f>
        <v>0</v>
      </c>
    </row>
    <row r="991" spans="1:10" ht="14.1" hidden="1" customHeight="1" x14ac:dyDescent="0.2">
      <c r="A991" s="137">
        <f>SLP!$B$3</f>
        <v>0</v>
      </c>
      <c r="B991" s="116">
        <f>Math!A186</f>
        <v>0</v>
      </c>
      <c r="C991" s="110" t="str">
        <f>Math!B186</f>
        <v>PMHIG5A</v>
      </c>
      <c r="D991" s="111" t="str">
        <f>Math!C186</f>
        <v>Primary Math Home Instructor's Guide 5A</v>
      </c>
      <c r="E991" s="110" t="str">
        <f>Math!D186</f>
        <v>5</v>
      </c>
      <c r="F991" s="110" t="str">
        <f>Math!E186</f>
        <v>Singapore Math</v>
      </c>
      <c r="G991" s="110" t="str">
        <f>Math!F186</f>
        <v xml:space="preserve">Math </v>
      </c>
      <c r="H991" s="315">
        <f>Math!G186</f>
        <v>19.5</v>
      </c>
      <c r="I991" s="315">
        <f>Math!H186</f>
        <v>22.424999999999997</v>
      </c>
      <c r="J991" s="315">
        <f>Math!I186</f>
        <v>0</v>
      </c>
    </row>
    <row r="992" spans="1:10" ht="14.1" hidden="1" customHeight="1" x14ac:dyDescent="0.2">
      <c r="A992" s="137">
        <f>SLP!$B$3</f>
        <v>0</v>
      </c>
      <c r="B992" s="116">
        <f>Math!A187</f>
        <v>0</v>
      </c>
      <c r="C992" s="110" t="str">
        <f>Math!B187</f>
        <v>PMUST5B</v>
      </c>
      <c r="D992" s="111" t="str">
        <f>Math!C187</f>
        <v xml:space="preserve">Primary Math Textbook 5B U.S. Edition </v>
      </c>
      <c r="E992" s="110" t="str">
        <f>Math!D187</f>
        <v>5</v>
      </c>
      <c r="F992" s="110" t="str">
        <f>Math!E187</f>
        <v>Singapore Math</v>
      </c>
      <c r="G992" s="110" t="str">
        <f>Math!F187</f>
        <v xml:space="preserve">Math </v>
      </c>
      <c r="H992" s="315">
        <f>Math!G187</f>
        <v>15</v>
      </c>
      <c r="I992" s="315">
        <f>Math!H187</f>
        <v>17.25</v>
      </c>
      <c r="J992" s="315">
        <f>Math!I187</f>
        <v>0</v>
      </c>
    </row>
    <row r="993" spans="1:10" ht="14.1" hidden="1" customHeight="1" x14ac:dyDescent="0.2">
      <c r="A993" s="137">
        <f>SLP!$B$3</f>
        <v>0</v>
      </c>
      <c r="B993" s="116">
        <f>Math!A188</f>
        <v>0</v>
      </c>
      <c r="C993" s="110" t="str">
        <f>Math!B188</f>
        <v>PMUSW5B</v>
      </c>
      <c r="D993" s="111" t="str">
        <f>Math!C188</f>
        <v xml:space="preserve">Primary Math Workbook 5B U.S. Editon </v>
      </c>
      <c r="E993" s="110" t="str">
        <f>Math!D188</f>
        <v>5</v>
      </c>
      <c r="F993" s="110" t="str">
        <f>Math!E188</f>
        <v>Singapore Math</v>
      </c>
      <c r="G993" s="110" t="str">
        <f>Math!F188</f>
        <v xml:space="preserve">Math </v>
      </c>
      <c r="H993" s="315">
        <f>Math!G188</f>
        <v>13.5</v>
      </c>
      <c r="I993" s="315">
        <f>Math!H188</f>
        <v>15.524999999999999</v>
      </c>
      <c r="J993" s="315">
        <f>Math!I188</f>
        <v>0</v>
      </c>
    </row>
    <row r="994" spans="1:10" ht="14.1" hidden="1" customHeight="1" x14ac:dyDescent="0.2">
      <c r="A994" s="137">
        <f>SLP!$B$3</f>
        <v>0</v>
      </c>
      <c r="B994" s="116">
        <f>Math!A189</f>
        <v>0</v>
      </c>
      <c r="C994" s="110" t="str">
        <f>Math!B189</f>
        <v>PMHIG5B</v>
      </c>
      <c r="D994" s="111" t="str">
        <f>Math!C189</f>
        <v>Primary Math Home Instructor's Guide 5B</v>
      </c>
      <c r="E994" s="110" t="str">
        <f>Math!D189</f>
        <v>5</v>
      </c>
      <c r="F994" s="110" t="str">
        <f>Math!E189</f>
        <v>Singapore Math</v>
      </c>
      <c r="G994" s="110" t="str">
        <f>Math!F189</f>
        <v xml:space="preserve">Math </v>
      </c>
      <c r="H994" s="315">
        <f>Math!G189</f>
        <v>19.5</v>
      </c>
      <c r="I994" s="315">
        <f>Math!H189</f>
        <v>22.424999999999997</v>
      </c>
      <c r="J994" s="315">
        <f>Math!I189</f>
        <v>0</v>
      </c>
    </row>
    <row r="995" spans="1:10" ht="20.100000000000001" customHeight="1" x14ac:dyDescent="0.2">
      <c r="A995" s="117"/>
      <c r="B995" s="118"/>
      <c r="C995" s="119"/>
      <c r="D995" s="120"/>
      <c r="E995" s="119"/>
      <c r="F995" s="119" t="s">
        <v>34</v>
      </c>
      <c r="G995" s="119"/>
      <c r="H995" s="319"/>
      <c r="I995" s="317" t="s">
        <v>710</v>
      </c>
      <c r="J995" s="319">
        <f>SUBTOTAL(109,J912:J994)</f>
        <v>0</v>
      </c>
    </row>
    <row r="996" spans="1:10" ht="14.1" hidden="1" customHeight="1" x14ac:dyDescent="0.2">
      <c r="A996" s="137">
        <f>SLP!$B$3</f>
        <v>0</v>
      </c>
      <c r="B996" s="116">
        <f>Math!A209</f>
        <v>0</v>
      </c>
      <c r="C996" s="110">
        <f>Math!B209</f>
        <v>0</v>
      </c>
      <c r="D996" s="111" t="str">
        <f>Math!C209</f>
        <v>Teaching Textbooks Math 3  Set</v>
      </c>
      <c r="E996" s="110" t="str">
        <f>Math!D209</f>
        <v>3</v>
      </c>
      <c r="F996" s="110" t="str">
        <f>Math!E209</f>
        <v>Teaching Textbooks</v>
      </c>
      <c r="G996" s="110" t="str">
        <f>Math!F209</f>
        <v>Math</v>
      </c>
      <c r="H996" s="315">
        <f>Math!G209</f>
        <v>119.9</v>
      </c>
      <c r="I996" s="315">
        <f>Math!H209</f>
        <v>137.88499999999999</v>
      </c>
      <c r="J996" s="315">
        <f>Math!I209</f>
        <v>0</v>
      </c>
    </row>
    <row r="997" spans="1:10" ht="14.1" hidden="1" customHeight="1" x14ac:dyDescent="0.2">
      <c r="A997" s="137">
        <f>SLP!$B$3</f>
        <v>0</v>
      </c>
      <c r="B997" s="116">
        <f>Math!A210</f>
        <v>0</v>
      </c>
      <c r="C997" s="110">
        <f>Math!B210</f>
        <v>0</v>
      </c>
      <c r="D997" s="111" t="str">
        <f>Math!C210</f>
        <v>Teaching Textbooks Math 3 Online Access</v>
      </c>
      <c r="E997" s="110" t="str">
        <f>Math!D210</f>
        <v>3</v>
      </c>
      <c r="F997" s="110" t="str">
        <f>Math!E210</f>
        <v>Teaching Textbooks</v>
      </c>
      <c r="G997" s="110" t="str">
        <f>Math!F210</f>
        <v xml:space="preserve">Math </v>
      </c>
      <c r="H997" s="315">
        <f>Math!G210</f>
        <v>43.08</v>
      </c>
      <c r="I997" s="315">
        <f>Math!H210</f>
        <v>49.541999999999994</v>
      </c>
      <c r="J997" s="315">
        <f>Math!I210</f>
        <v>0</v>
      </c>
    </row>
    <row r="998" spans="1:10" ht="14.1" hidden="1" customHeight="1" x14ac:dyDescent="0.2">
      <c r="A998" s="137">
        <f>SLP!$B$3</f>
        <v>0</v>
      </c>
      <c r="B998" s="116">
        <f>Math!A212</f>
        <v>0</v>
      </c>
      <c r="C998" s="110">
        <f>Math!B212</f>
        <v>0</v>
      </c>
      <c r="D998" s="111" t="str">
        <f>Math!C212</f>
        <v>Teaching Textbooks Math 4  Set</v>
      </c>
      <c r="E998" s="110" t="str">
        <f>Math!D212</f>
        <v>4</v>
      </c>
      <c r="F998" s="110" t="str">
        <f>Math!E212</f>
        <v>Teaching Textbooks</v>
      </c>
      <c r="G998" s="110" t="str">
        <f>Math!F212</f>
        <v>Math</v>
      </c>
      <c r="H998" s="315">
        <f>Math!G212</f>
        <v>119.9</v>
      </c>
      <c r="I998" s="315">
        <f>Math!H212</f>
        <v>137.88499999999999</v>
      </c>
      <c r="J998" s="315">
        <f>Math!I212</f>
        <v>0</v>
      </c>
    </row>
    <row r="999" spans="1:10" ht="14.1" hidden="1" customHeight="1" x14ac:dyDescent="0.2">
      <c r="A999" s="137">
        <f>SLP!$B$3</f>
        <v>0</v>
      </c>
      <c r="B999" s="116">
        <f>Math!A213</f>
        <v>0</v>
      </c>
      <c r="C999" s="110">
        <f>Math!B213</f>
        <v>0</v>
      </c>
      <c r="D999" s="111" t="str">
        <f>Math!C213</f>
        <v xml:space="preserve">Teaching Textbooks Math 4 Online Access </v>
      </c>
      <c r="E999" s="110" t="str">
        <f>Math!D213</f>
        <v>4</v>
      </c>
      <c r="F999" s="110" t="str">
        <f>Math!E213</f>
        <v>Teaching Textbooks</v>
      </c>
      <c r="G999" s="110" t="str">
        <f>Math!F213</f>
        <v xml:space="preserve">Math </v>
      </c>
      <c r="H999" s="315">
        <f>Math!G213</f>
        <v>43.08</v>
      </c>
      <c r="I999" s="315">
        <f>Math!H213</f>
        <v>49.541999999999994</v>
      </c>
      <c r="J999" s="315">
        <f>Math!I213</f>
        <v>0</v>
      </c>
    </row>
    <row r="1000" spans="1:10" ht="14.1" hidden="1" customHeight="1" x14ac:dyDescent="0.2">
      <c r="A1000" s="137">
        <f>SLP!$B$3</f>
        <v>0</v>
      </c>
      <c r="B1000" s="116">
        <f>Math!A215</f>
        <v>0</v>
      </c>
      <c r="C1000" s="110">
        <f>Math!B215</f>
        <v>0</v>
      </c>
      <c r="D1000" s="111" t="str">
        <f>Math!C215</f>
        <v>Teaching Textbooks Math 5  Set</v>
      </c>
      <c r="E1000" s="110" t="str">
        <f>Math!D215</f>
        <v>5</v>
      </c>
      <c r="F1000" s="110" t="str">
        <f>Math!E215</f>
        <v>Teaching Textbooks</v>
      </c>
      <c r="G1000" s="110" t="str">
        <f>Math!F215</f>
        <v>Math</v>
      </c>
      <c r="H1000" s="315">
        <f>Math!G215</f>
        <v>119.9</v>
      </c>
      <c r="I1000" s="315">
        <f>Math!H215</f>
        <v>137.88499999999999</v>
      </c>
      <c r="J1000" s="315">
        <f>Math!I215</f>
        <v>0</v>
      </c>
    </row>
    <row r="1001" spans="1:10" ht="14.1" hidden="1" customHeight="1" x14ac:dyDescent="0.2">
      <c r="A1001" s="137">
        <f>SLP!$B$3</f>
        <v>0</v>
      </c>
      <c r="B1001" s="116">
        <f>Math!A216</f>
        <v>0</v>
      </c>
      <c r="C1001" s="110">
        <f>Math!B216</f>
        <v>0</v>
      </c>
      <c r="D1001" s="111" t="str">
        <f>Math!C216</f>
        <v>Teaching Textbooks Math 5 Online Access</v>
      </c>
      <c r="E1001" s="110" t="str">
        <f>Math!D216</f>
        <v>5</v>
      </c>
      <c r="F1001" s="110" t="str">
        <f>Math!E216</f>
        <v>Teaching Textbooks</v>
      </c>
      <c r="G1001" s="110" t="str">
        <f>Math!F216</f>
        <v xml:space="preserve">Math </v>
      </c>
      <c r="H1001" s="315">
        <f>Math!G216</f>
        <v>43.08</v>
      </c>
      <c r="I1001" s="315">
        <f>Math!H216</f>
        <v>49.541999999999994</v>
      </c>
      <c r="J1001" s="315">
        <f>Math!I216</f>
        <v>0</v>
      </c>
    </row>
    <row r="1002" spans="1:10" ht="14.1" hidden="1" customHeight="1" x14ac:dyDescent="0.2">
      <c r="A1002" s="137">
        <f>SLP!$B$3</f>
        <v>0</v>
      </c>
      <c r="B1002" s="116">
        <f>Math!A218</f>
        <v>0</v>
      </c>
      <c r="C1002" s="110">
        <f>Math!B218</f>
        <v>0</v>
      </c>
      <c r="D1002" s="111" t="str">
        <f>Math!C218</f>
        <v>Teaching Textbooks Math 6 Set</v>
      </c>
      <c r="E1002" s="110" t="str">
        <f>Math!D218</f>
        <v>6</v>
      </c>
      <c r="F1002" s="110" t="str">
        <f>Math!E218</f>
        <v>Teaching Textbooks</v>
      </c>
      <c r="G1002" s="110" t="str">
        <f>Math!F218</f>
        <v>Math</v>
      </c>
      <c r="H1002" s="315">
        <f>Math!G218</f>
        <v>149.9</v>
      </c>
      <c r="I1002" s="315">
        <f>Math!H218</f>
        <v>172.38499999999999</v>
      </c>
      <c r="J1002" s="315">
        <f>Math!I218</f>
        <v>0</v>
      </c>
    </row>
    <row r="1003" spans="1:10" ht="14.1" hidden="1" customHeight="1" x14ac:dyDescent="0.2">
      <c r="A1003" s="137">
        <f>SLP!$B$3</f>
        <v>0</v>
      </c>
      <c r="B1003" s="116">
        <f>Math!A219</f>
        <v>0</v>
      </c>
      <c r="C1003" s="110">
        <f>Math!B219</f>
        <v>0</v>
      </c>
      <c r="D1003" s="111" t="str">
        <f>Math!C219</f>
        <v>Teaching Textbooks Math 6 Online Access</v>
      </c>
      <c r="E1003" s="110" t="str">
        <f>Math!D219</f>
        <v>6</v>
      </c>
      <c r="F1003" s="110" t="str">
        <f>Math!E219</f>
        <v>Teaching Textbooks</v>
      </c>
      <c r="G1003" s="110" t="str">
        <f>Math!F219</f>
        <v xml:space="preserve">Math </v>
      </c>
      <c r="H1003" s="315">
        <f>Math!G219</f>
        <v>55.08</v>
      </c>
      <c r="I1003" s="315">
        <f>Math!H219</f>
        <v>63.341999999999992</v>
      </c>
      <c r="J1003" s="315">
        <f>Math!I219</f>
        <v>0</v>
      </c>
    </row>
    <row r="1004" spans="1:10" ht="14.1" hidden="1" customHeight="1" x14ac:dyDescent="0.2">
      <c r="A1004" s="137">
        <f>SLP!$B$3</f>
        <v>0</v>
      </c>
      <c r="B1004" s="116">
        <f>Math!A221</f>
        <v>0</v>
      </c>
      <c r="C1004" s="110">
        <f>Math!B221</f>
        <v>0</v>
      </c>
      <c r="D1004" s="111" t="str">
        <f>Math!C221</f>
        <v>Teaching Textbooks Math 7  Set</v>
      </c>
      <c r="E1004" s="110" t="str">
        <f>Math!D221</f>
        <v>7</v>
      </c>
      <c r="F1004" s="110" t="str">
        <f>Math!E221</f>
        <v>Teaching Textbooks</v>
      </c>
      <c r="G1004" s="110" t="str">
        <f>Math!F221</f>
        <v>Math</v>
      </c>
      <c r="H1004" s="315">
        <f>Math!G221</f>
        <v>149.9</v>
      </c>
      <c r="I1004" s="315">
        <f>Math!H221</f>
        <v>172.38499999999999</v>
      </c>
      <c r="J1004" s="315">
        <f>Math!I221</f>
        <v>0</v>
      </c>
    </row>
    <row r="1005" spans="1:10" ht="14.1" hidden="1" customHeight="1" x14ac:dyDescent="0.2">
      <c r="A1005" s="137">
        <f>SLP!$B$3</f>
        <v>0</v>
      </c>
      <c r="B1005" s="116">
        <f>Math!A222</f>
        <v>0</v>
      </c>
      <c r="C1005" s="110">
        <f>Math!B222</f>
        <v>0</v>
      </c>
      <c r="D1005" s="111" t="str">
        <f>Math!C222</f>
        <v xml:space="preserve">Teaching Textbooks Math 7 Online Access </v>
      </c>
      <c r="E1005" s="110" t="str">
        <f>Math!D222</f>
        <v>7</v>
      </c>
      <c r="F1005" s="110" t="str">
        <f>Math!E222</f>
        <v>Teaching Textbooks</v>
      </c>
      <c r="G1005" s="110" t="str">
        <f>Math!F222</f>
        <v xml:space="preserve">Math </v>
      </c>
      <c r="H1005" s="315">
        <f>Math!G222</f>
        <v>55.08</v>
      </c>
      <c r="I1005" s="315">
        <f>Math!H222</f>
        <v>63.341999999999992</v>
      </c>
      <c r="J1005" s="315">
        <f>Math!I222</f>
        <v>0</v>
      </c>
    </row>
    <row r="1006" spans="1:10" ht="14.1" hidden="1" customHeight="1" x14ac:dyDescent="0.2">
      <c r="A1006" s="137">
        <f>SLP!$B$3</f>
        <v>0</v>
      </c>
      <c r="B1006" s="116">
        <f>Math!A224</f>
        <v>0</v>
      </c>
      <c r="C1006" s="110">
        <f>Math!B224</f>
        <v>0</v>
      </c>
      <c r="D1006" s="111" t="str">
        <f>Math!C224</f>
        <v>Teaching Textbooks Pre-Algebra Set</v>
      </c>
      <c r="E1006" s="110">
        <f>Math!D224</f>
        <v>0</v>
      </c>
      <c r="F1006" s="110" t="str">
        <f>Math!E224</f>
        <v>Teaching Textbooks</v>
      </c>
      <c r="G1006" s="110" t="str">
        <f>Math!F224</f>
        <v>Math</v>
      </c>
      <c r="H1006" s="315">
        <f>Math!G224</f>
        <v>184.9</v>
      </c>
      <c r="I1006" s="315">
        <f>Math!H224</f>
        <v>212.63499999999999</v>
      </c>
      <c r="J1006" s="315">
        <f>Math!I224</f>
        <v>0</v>
      </c>
    </row>
    <row r="1007" spans="1:10" ht="14.1" hidden="1" customHeight="1" x14ac:dyDescent="0.2">
      <c r="A1007" s="137">
        <f>SLP!$B$3</f>
        <v>0</v>
      </c>
      <c r="B1007" s="116">
        <f>Math!A225</f>
        <v>0</v>
      </c>
      <c r="C1007" s="110">
        <f>Math!B225</f>
        <v>0</v>
      </c>
      <c r="D1007" s="111" t="str">
        <f>Math!C225</f>
        <v xml:space="preserve">Teaching Textbooks Pre Algebra Online Access </v>
      </c>
      <c r="E1007" s="110">
        <f>Math!D225</f>
        <v>0</v>
      </c>
      <c r="F1007" s="110" t="str">
        <f>Math!E225</f>
        <v>Teaching Textbooks</v>
      </c>
      <c r="G1007" s="110" t="str">
        <f>Math!F225</f>
        <v xml:space="preserve">Math </v>
      </c>
      <c r="H1007" s="315">
        <f>Math!G225</f>
        <v>67.08</v>
      </c>
      <c r="I1007" s="315">
        <f>Math!H225</f>
        <v>77.141999999999996</v>
      </c>
      <c r="J1007" s="315">
        <f>Math!I225</f>
        <v>0</v>
      </c>
    </row>
    <row r="1008" spans="1:10" ht="14.1" hidden="1" customHeight="1" x14ac:dyDescent="0.2">
      <c r="A1008" s="137">
        <f>SLP!$B$3</f>
        <v>0</v>
      </c>
      <c r="B1008" s="116">
        <f>Math!A227</f>
        <v>0</v>
      </c>
      <c r="C1008" s="110">
        <f>Math!B227</f>
        <v>0</v>
      </c>
      <c r="D1008" s="111" t="str">
        <f>Math!C227</f>
        <v>Teaching Textbooks Algebra 1 Set</v>
      </c>
      <c r="E1008" s="110">
        <f>Math!D227</f>
        <v>0</v>
      </c>
      <c r="F1008" s="110" t="str">
        <f>Math!E227</f>
        <v>Teaching Textbooks</v>
      </c>
      <c r="G1008" s="110" t="str">
        <f>Math!F227</f>
        <v>Math</v>
      </c>
      <c r="H1008" s="315">
        <f>Math!G227</f>
        <v>184.9</v>
      </c>
      <c r="I1008" s="315">
        <f>Math!H227</f>
        <v>212.63499999999999</v>
      </c>
      <c r="J1008" s="315">
        <f>Math!I227</f>
        <v>0</v>
      </c>
    </row>
    <row r="1009" spans="1:10" ht="14.1" hidden="1" customHeight="1" x14ac:dyDescent="0.2">
      <c r="A1009" s="137">
        <f>SLP!$B$3</f>
        <v>0</v>
      </c>
      <c r="B1009" s="116">
        <f>Math!A228</f>
        <v>0</v>
      </c>
      <c r="C1009" s="110">
        <f>Math!B228</f>
        <v>0</v>
      </c>
      <c r="D1009" s="111" t="str">
        <f>Math!C228</f>
        <v xml:space="preserve">Teaching Textbooks Algebra 1 Online Access </v>
      </c>
      <c r="E1009" s="110">
        <f>Math!D228</f>
        <v>0</v>
      </c>
      <c r="F1009" s="110" t="str">
        <f>Math!E228</f>
        <v xml:space="preserve">Teaching Textbooks </v>
      </c>
      <c r="G1009" s="110" t="str">
        <f>Math!F228</f>
        <v xml:space="preserve">Math </v>
      </c>
      <c r="H1009" s="315">
        <f>Math!G228</f>
        <v>67.08</v>
      </c>
      <c r="I1009" s="315">
        <f>Math!H228</f>
        <v>77.141999999999996</v>
      </c>
      <c r="J1009" s="315">
        <f>Math!I228</f>
        <v>0</v>
      </c>
    </row>
    <row r="1010" spans="1:10" ht="14.1" hidden="1" customHeight="1" x14ac:dyDescent="0.2">
      <c r="A1010" s="137">
        <f>SLP!$B$3</f>
        <v>0</v>
      </c>
      <c r="B1010" s="116">
        <f>Math!A230</f>
        <v>0</v>
      </c>
      <c r="C1010" s="110">
        <f>Math!B230</f>
        <v>0</v>
      </c>
      <c r="D1010" s="111" t="str">
        <f>Math!C230</f>
        <v>Teaching Textbooks Algebra 2 Set</v>
      </c>
      <c r="E1010" s="110">
        <f>Math!D230</f>
        <v>0</v>
      </c>
      <c r="F1010" s="110" t="str">
        <f>Math!E230</f>
        <v xml:space="preserve">Teaching Textbooks </v>
      </c>
      <c r="G1010" s="110" t="str">
        <f>Math!F230</f>
        <v>Math</v>
      </c>
      <c r="H1010" s="315">
        <f>Math!G230</f>
        <v>184.9</v>
      </c>
      <c r="I1010" s="315">
        <f>Math!H230</f>
        <v>212.63499999999999</v>
      </c>
      <c r="J1010" s="315">
        <f>Math!I230</f>
        <v>0</v>
      </c>
    </row>
    <row r="1011" spans="1:10" ht="14.1" hidden="1" customHeight="1" x14ac:dyDescent="0.2">
      <c r="A1011" s="137">
        <f>SLP!$B$3</f>
        <v>0</v>
      </c>
      <c r="B1011" s="116">
        <f>Math!A231</f>
        <v>0</v>
      </c>
      <c r="C1011" s="110">
        <f>Math!B231</f>
        <v>0</v>
      </c>
      <c r="D1011" s="111" t="str">
        <f>Math!C231</f>
        <v xml:space="preserve">Teaching Textbooks Algebra 2  Online Access </v>
      </c>
      <c r="E1011" s="110">
        <f>Math!D231</f>
        <v>0</v>
      </c>
      <c r="F1011" s="110" t="str">
        <f>Math!E231</f>
        <v>Teaching Textbooks</v>
      </c>
      <c r="G1011" s="110" t="str">
        <f>Math!F231</f>
        <v xml:space="preserve">Math </v>
      </c>
      <c r="H1011" s="315">
        <f>Math!G231</f>
        <v>67.08</v>
      </c>
      <c r="I1011" s="315">
        <f>Math!H231</f>
        <v>77.141999999999996</v>
      </c>
      <c r="J1011" s="315">
        <f>Math!I231</f>
        <v>0</v>
      </c>
    </row>
    <row r="1012" spans="1:10" ht="14.1" hidden="1" customHeight="1" x14ac:dyDescent="0.2">
      <c r="A1012" s="137">
        <f>SLP!$B$3</f>
        <v>0</v>
      </c>
      <c r="B1012" s="116">
        <f>Math!A233</f>
        <v>0</v>
      </c>
      <c r="C1012" s="110">
        <f>Math!B233</f>
        <v>0</v>
      </c>
      <c r="D1012" s="111" t="str">
        <f>Math!C233</f>
        <v>Teaching Textbooks Geometry Set</v>
      </c>
      <c r="E1012" s="110">
        <f>Math!D233</f>
        <v>0</v>
      </c>
      <c r="F1012" s="110" t="str">
        <f>Math!E233</f>
        <v>Teaching Textbooks</v>
      </c>
      <c r="G1012" s="110" t="str">
        <f>Math!F233</f>
        <v>Math</v>
      </c>
      <c r="H1012" s="315">
        <f>Math!G233</f>
        <v>184.9</v>
      </c>
      <c r="I1012" s="315">
        <f>Math!H233</f>
        <v>212.63499999999999</v>
      </c>
      <c r="J1012" s="315">
        <f>Math!I233</f>
        <v>0</v>
      </c>
    </row>
    <row r="1013" spans="1:10" ht="13.5" hidden="1" customHeight="1" x14ac:dyDescent="0.2">
      <c r="A1013" s="137">
        <f>SLP!$B$3</f>
        <v>0</v>
      </c>
      <c r="B1013" s="116">
        <f>Math!A234</f>
        <v>0</v>
      </c>
      <c r="C1013" s="110">
        <f>Math!B234</f>
        <v>0</v>
      </c>
      <c r="D1013" s="111" t="str">
        <f>Math!C234</f>
        <v xml:space="preserve">Teaching Textbooks Geometry Online Access </v>
      </c>
      <c r="E1013" s="110">
        <f>Math!D234</f>
        <v>0</v>
      </c>
      <c r="F1013" s="110" t="str">
        <f>Math!E234</f>
        <v>Teaching Textbooks</v>
      </c>
      <c r="G1013" s="110" t="str">
        <f>Math!F234</f>
        <v xml:space="preserve">Math </v>
      </c>
      <c r="H1013" s="315">
        <f>Math!G234</f>
        <v>67.08</v>
      </c>
      <c r="I1013" s="315">
        <f>Math!H234</f>
        <v>77.141999999999996</v>
      </c>
      <c r="J1013" s="315">
        <f>Math!I234</f>
        <v>0</v>
      </c>
    </row>
    <row r="1014" spans="1:10" ht="20.100000000000001" customHeight="1" x14ac:dyDescent="0.2">
      <c r="A1014" s="117"/>
      <c r="B1014" s="118"/>
      <c r="C1014" s="119"/>
      <c r="D1014" s="120"/>
      <c r="E1014" s="119"/>
      <c r="F1014" s="119" t="s">
        <v>33</v>
      </c>
      <c r="G1014" s="119"/>
      <c r="H1014" s="319"/>
      <c r="I1014" s="317" t="s">
        <v>710</v>
      </c>
      <c r="J1014" s="319">
        <f>SUBTOTAL(109,J996:J1013)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A2:B2"/>
    <mergeCell ref="A3:B3"/>
    <mergeCell ref="A4:B4"/>
    <mergeCell ref="A5:B5"/>
    <mergeCell ref="G2:J2"/>
    <mergeCell ref="G3:J3"/>
    <mergeCell ref="G4:J4"/>
    <mergeCell ref="C2:D2"/>
    <mergeCell ref="C3:D3"/>
    <mergeCell ref="C4:D4"/>
    <mergeCell ref="C5:D5"/>
    <mergeCell ref="H5:J5"/>
  </mergeCells>
  <printOptions horizontalCentered="1" gridLines="1"/>
  <pageMargins left="0.5" right="0.5" top="1" bottom="1" header="0.3" footer="0.3"/>
  <pageSetup scale="65" fitToHeight="0" orientation="landscape" r:id="rId1"/>
  <headerFooter>
    <oddHeader>&amp;C&amp;28THREE RIVERS HOMELINK</oddHeader>
    <oddFooter>&amp;LOrder Date __________
Order Number_____________
Received____________&amp;CK-5_________________
6-8_________________
9-12________________&amp;RTOTAL______________
Comp Tax___________
Card #______________</oddFooter>
  </headerFooter>
  <drawing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filterMode="1">
    <tabColor rgb="FF00B0F0"/>
    <pageSetUpPr fitToPage="1"/>
  </sheetPr>
  <dimension ref="A1:M115"/>
  <sheetViews>
    <sheetView zoomScale="90" zoomScaleNormal="90" workbookViewId="0">
      <selection activeCell="C78" sqref="C78"/>
    </sheetView>
  </sheetViews>
  <sheetFormatPr defaultRowHeight="12.75" x14ac:dyDescent="0.2"/>
  <cols>
    <col min="1" max="1" width="8.7109375" customWidth="1"/>
    <col min="2" max="2" width="16.7109375" customWidth="1"/>
    <col min="3" max="3" width="10.7109375" customWidth="1"/>
    <col min="4" max="4" width="17.7109375" customWidth="1"/>
    <col min="5" max="5" width="61.7109375" customWidth="1"/>
    <col min="6" max="6" width="9.7109375" customWidth="1"/>
    <col min="7" max="7" width="23.7109375" customWidth="1"/>
    <col min="8" max="8" width="14.7109375" customWidth="1"/>
    <col min="9" max="10" width="12.5703125" style="276" customWidth="1"/>
    <col min="11" max="11" width="15.7109375" style="276" customWidth="1"/>
  </cols>
  <sheetData>
    <row r="1" spans="1:13" ht="50.1" customHeight="1" x14ac:dyDescent="0.2">
      <c r="A1" s="158"/>
      <c r="B1" s="87" t="s">
        <v>1590</v>
      </c>
      <c r="C1" s="87"/>
      <c r="D1" s="161"/>
      <c r="E1" s="157"/>
      <c r="F1" s="293"/>
      <c r="G1" s="313" t="s">
        <v>1723</v>
      </c>
      <c r="H1" s="91"/>
      <c r="I1" s="326"/>
      <c r="J1" s="338"/>
      <c r="K1" s="339"/>
      <c r="L1" s="92"/>
    </row>
    <row r="2" spans="1:13" ht="21" x14ac:dyDescent="0.35">
      <c r="A2" s="365" t="str">
        <f>SLP!$A$3</f>
        <v>Student Name:</v>
      </c>
      <c r="B2" s="366"/>
      <c r="C2" s="367"/>
      <c r="D2" s="374">
        <f>SLP!$B$3</f>
        <v>0</v>
      </c>
      <c r="E2" s="375"/>
      <c r="F2" s="93"/>
      <c r="G2" s="97" t="s">
        <v>1032</v>
      </c>
      <c r="H2" s="368"/>
      <c r="I2" s="369"/>
      <c r="J2" s="369"/>
      <c r="K2" s="370"/>
    </row>
    <row r="3" spans="1:13" ht="21" x14ac:dyDescent="0.35">
      <c r="A3" s="365" t="str">
        <f>SLP!$A$4</f>
        <v>Grade:</v>
      </c>
      <c r="B3" s="366"/>
      <c r="C3" s="367"/>
      <c r="D3" s="374">
        <f>SLP!$B$4</f>
        <v>0</v>
      </c>
      <c r="E3" s="375"/>
      <c r="F3" s="93"/>
      <c r="G3" s="97" t="s">
        <v>1033</v>
      </c>
      <c r="H3" s="371"/>
      <c r="I3" s="372"/>
      <c r="J3" s="372"/>
      <c r="K3" s="373"/>
    </row>
    <row r="4" spans="1:13" ht="21" x14ac:dyDescent="0.35">
      <c r="A4" s="365" t="str">
        <f>SLP!$A$5</f>
        <v>Parent Name:</v>
      </c>
      <c r="B4" s="366"/>
      <c r="C4" s="367"/>
      <c r="D4" s="374">
        <f>SLP!$B$5</f>
        <v>0</v>
      </c>
      <c r="E4" s="375"/>
      <c r="F4" s="93"/>
      <c r="G4" s="97" t="s">
        <v>1392</v>
      </c>
      <c r="H4" s="371"/>
      <c r="I4" s="372"/>
      <c r="J4" s="372"/>
      <c r="K4" s="373"/>
    </row>
    <row r="5" spans="1:13" ht="21" x14ac:dyDescent="0.35">
      <c r="A5" s="365" t="str">
        <f>SLP!$A$6</f>
        <v xml:space="preserve">Consultant: </v>
      </c>
      <c r="B5" s="366"/>
      <c r="C5" s="367"/>
      <c r="D5" s="374">
        <f>SLP!$B$6</f>
        <v>0</v>
      </c>
      <c r="E5" s="375"/>
      <c r="F5" s="93"/>
      <c r="G5" s="97"/>
      <c r="H5" s="336"/>
      <c r="I5" s="362" t="s">
        <v>1722</v>
      </c>
      <c r="J5" s="363"/>
      <c r="K5" s="364"/>
    </row>
    <row r="6" spans="1:13" ht="20.100000000000001" customHeight="1" x14ac:dyDescent="0.25">
      <c r="A6" s="159" t="s">
        <v>1030</v>
      </c>
      <c r="B6" s="159" t="s">
        <v>1028</v>
      </c>
      <c r="C6" s="159" t="s">
        <v>214</v>
      </c>
      <c r="D6" s="159" t="s">
        <v>1029</v>
      </c>
      <c r="E6" s="160" t="s">
        <v>27</v>
      </c>
      <c r="F6" s="159" t="s">
        <v>151</v>
      </c>
      <c r="G6" s="159" t="s">
        <v>0</v>
      </c>
      <c r="H6" s="159" t="s">
        <v>25</v>
      </c>
      <c r="I6" s="329" t="s">
        <v>697</v>
      </c>
      <c r="J6" s="329" t="s">
        <v>1709</v>
      </c>
      <c r="K6" s="329" t="s">
        <v>1715</v>
      </c>
      <c r="M6" s="224"/>
    </row>
    <row r="7" spans="1:13" ht="26.1" hidden="1" customHeight="1" x14ac:dyDescent="0.2">
      <c r="A7" s="143"/>
      <c r="B7" s="145">
        <f>'Office Use'!A16</f>
        <v>0</v>
      </c>
      <c r="C7" s="142">
        <f>'Office Use'!B16</f>
        <v>0</v>
      </c>
      <c r="D7" s="142" t="str">
        <f>'Office Use'!C16</f>
        <v>KRH</v>
      </c>
      <c r="E7" s="84" t="str">
        <f>'Office Use'!D16</f>
        <v>A - Bookshark Reading with History A (Intro to the World) 
*Includes Consumables and Required Resources</v>
      </c>
      <c r="F7" s="142" t="str">
        <f>'Office Use'!E16</f>
        <v>K</v>
      </c>
      <c r="G7" s="145">
        <f>'Office Use'!F16</f>
        <v>1</v>
      </c>
      <c r="H7" s="145" t="str">
        <f>'Office Use'!G16</f>
        <v>History</v>
      </c>
      <c r="I7" s="330">
        <f>'Office Use'!H16</f>
        <v>229</v>
      </c>
      <c r="J7" s="330">
        <f>'Office Use'!I16</f>
        <v>263.34999999999997</v>
      </c>
      <c r="K7" s="330">
        <f>'Office Use'!J16</f>
        <v>0</v>
      </c>
    </row>
    <row r="8" spans="1:13" ht="14.1" hidden="1" customHeight="1" x14ac:dyDescent="0.2">
      <c r="A8" s="143"/>
      <c r="B8" s="145">
        <f>'Office Use'!A17</f>
        <v>0</v>
      </c>
      <c r="C8" s="142">
        <f>'Office Use'!B17</f>
        <v>0</v>
      </c>
      <c r="D8" s="142">
        <f>'Office Use'!C17</f>
        <v>0</v>
      </c>
      <c r="E8" s="143" t="str">
        <f>'Office Use'!D17</f>
        <v>A - Bookshark Reading with History A - BOOKS ONLY - History and LA  (Science not included)</v>
      </c>
      <c r="F8" s="142" t="str">
        <f>'Office Use'!E17</f>
        <v>K</v>
      </c>
      <c r="G8" s="145" t="str">
        <f>'Office Use'!F17</f>
        <v>Bookshark</v>
      </c>
      <c r="H8" s="145" t="str">
        <f>'Office Use'!G17</f>
        <v>History</v>
      </c>
      <c r="I8" s="330">
        <f>'Office Use'!H17</f>
        <v>30</v>
      </c>
      <c r="J8" s="330">
        <f>'Office Use'!I17</f>
        <v>34.5</v>
      </c>
      <c r="K8" s="330">
        <f>'Office Use'!J17</f>
        <v>0</v>
      </c>
    </row>
    <row r="9" spans="1:13" s="85" customFormat="1" ht="26.1" hidden="1" customHeight="1" x14ac:dyDescent="0.2">
      <c r="A9" s="144"/>
      <c r="B9" s="258">
        <f>'Office Use'!A18</f>
        <v>0</v>
      </c>
      <c r="C9" s="259">
        <f>'Office Use'!B18</f>
        <v>0</v>
      </c>
      <c r="D9" s="259" t="str">
        <f>'Office Use'!C18</f>
        <v>B-KR</v>
      </c>
      <c r="E9" s="144" t="str">
        <f>'Office Use'!D18</f>
        <v>K - Level K Readers Schedule &amp; Notes</v>
      </c>
      <c r="F9" s="259" t="str">
        <f>'Office Use'!E18</f>
        <v>K</v>
      </c>
      <c r="G9" s="258" t="str">
        <f>'Office Use'!F18</f>
        <v>Bookshark</v>
      </c>
      <c r="H9" s="258" t="str">
        <f>'Office Use'!G18</f>
        <v>LA</v>
      </c>
      <c r="I9" s="340">
        <f>'Office Use'!H18</f>
        <v>48</v>
      </c>
      <c r="J9" s="340">
        <f>'Office Use'!I18</f>
        <v>55.199999999999996</v>
      </c>
      <c r="K9" s="340">
        <f>'Office Use'!J18</f>
        <v>0</v>
      </c>
    </row>
    <row r="10" spans="1:13" s="85" customFormat="1" ht="26.1" hidden="1" customHeight="1" x14ac:dyDescent="0.2">
      <c r="A10" s="144"/>
      <c r="B10" s="258">
        <f>'Office Use'!A19</f>
        <v>0</v>
      </c>
      <c r="C10" s="259">
        <f>'Office Use'!B19</f>
        <v>0</v>
      </c>
      <c r="D10" s="259" t="str">
        <f>'Office Use'!C19</f>
        <v>KLA</v>
      </c>
      <c r="E10" s="144" t="str">
        <f>'Office Use'!D19</f>
        <v>K - Bookshark Language Arts K Package
My First Picture Dictionary (KL04)
Language Arts K Instructor's Guide (KLB)
BINGO Markers (KL081)
Alphabet Sounds BINGO Cards (KL082)
Go A to Z! (KL11)</v>
      </c>
      <c r="F10" s="259" t="str">
        <f>'Office Use'!E19</f>
        <v>K</v>
      </c>
      <c r="G10" s="258" t="str">
        <f>'Office Use'!F19</f>
        <v>Bookshark</v>
      </c>
      <c r="H10" s="258" t="str">
        <f>'Office Use'!G19</f>
        <v>LA</v>
      </c>
      <c r="I10" s="340">
        <f>'Office Use'!H19</f>
        <v>60</v>
      </c>
      <c r="J10" s="340">
        <f>'Office Use'!I19</f>
        <v>69</v>
      </c>
      <c r="K10" s="340">
        <f>'Office Use'!J19</f>
        <v>0</v>
      </c>
    </row>
    <row r="11" spans="1:13" ht="14.1" hidden="1" customHeight="1" x14ac:dyDescent="0.2">
      <c r="A11" s="143"/>
      <c r="B11" s="145">
        <f>'Office Use'!A20</f>
        <v>0</v>
      </c>
      <c r="C11" s="142">
        <f>'Office Use'!B20</f>
        <v>0</v>
      </c>
      <c r="D11" s="142" t="str">
        <f>'Office Use'!C20</f>
        <v>AHB</v>
      </c>
      <c r="E11" s="143" t="str">
        <f>'Office Use'!D20</f>
        <v>K - History K Instuctor's Guide</v>
      </c>
      <c r="F11" s="142" t="str">
        <f>'Office Use'!E20</f>
        <v>K</v>
      </c>
      <c r="G11" s="145" t="str">
        <f>'Office Use'!F20</f>
        <v>Bookshark</v>
      </c>
      <c r="H11" s="145" t="str">
        <f>'Office Use'!G20</f>
        <v>History</v>
      </c>
      <c r="I11" s="330">
        <f>'Office Use'!H20</f>
        <v>85</v>
      </c>
      <c r="J11" s="330">
        <f>'Office Use'!I20</f>
        <v>97.749999999999986</v>
      </c>
      <c r="K11" s="330">
        <f>'Office Use'!J20</f>
        <v>0</v>
      </c>
    </row>
    <row r="12" spans="1:13" s="85" customFormat="1" ht="63.75" hidden="1" x14ac:dyDescent="0.2">
      <c r="A12" s="144"/>
      <c r="B12" s="258">
        <f>'Office Use'!A21</f>
        <v>0</v>
      </c>
      <c r="C12" s="259">
        <f>'Office Use'!B21</f>
        <v>0</v>
      </c>
      <c r="D12" s="259" t="str">
        <f>'Office Use'!C21</f>
        <v>RRH</v>
      </c>
      <c r="E12" s="144" t="str">
        <f>'Office Use'!D21</f>
        <v>A - Bookshark Required Resources
Markable Map (MAP1)
D-Ring 3-inch Binder with Tabs (BK50)
Markable Map Markers (MAP2)
The Timeline Book (RR120)</v>
      </c>
      <c r="F12" s="259" t="str">
        <f>'Office Use'!E21</f>
        <v>K</v>
      </c>
      <c r="G12" s="258" t="str">
        <f>'Office Use'!F21</f>
        <v>Bookshark</v>
      </c>
      <c r="H12" s="258" t="str">
        <f>'Office Use'!G21</f>
        <v>History</v>
      </c>
      <c r="I12" s="340">
        <f>'Office Use'!H21</f>
        <v>71</v>
      </c>
      <c r="J12" s="340">
        <f>'Office Use'!I21</f>
        <v>81.649999999999991</v>
      </c>
      <c r="K12" s="340">
        <f>'Office Use'!J21</f>
        <v>0</v>
      </c>
    </row>
    <row r="13" spans="1:13" ht="14.1" hidden="1" customHeight="1" x14ac:dyDescent="0.2">
      <c r="A13" s="143"/>
      <c r="B13" s="145">
        <f>'Office Use'!A22</f>
        <v>0</v>
      </c>
      <c r="C13" s="142">
        <f>'Office Use'!B22</f>
        <v>0</v>
      </c>
      <c r="D13" s="142" t="str">
        <f>'Office Use'!C22</f>
        <v xml:space="preserve">AHB, AE01, AHB1, KR01
</v>
      </c>
      <c r="E13" s="143" t="str">
        <f>'Office Use'!D22</f>
        <v>A - Bookshark Consumables (AHB, AE01, AHB1, KR01)
(Instructor's Guide, Calendar, Timeline Figures, Fun Tales)</v>
      </c>
      <c r="F13" s="142" t="str">
        <f>'Office Use'!E22</f>
        <v>K</v>
      </c>
      <c r="G13" s="145" t="str">
        <f>'Office Use'!F22</f>
        <v>Bookshark</v>
      </c>
      <c r="H13" s="145" t="str">
        <f>'Office Use'!G22</f>
        <v>History</v>
      </c>
      <c r="I13" s="330">
        <f>'Office Use'!H22</f>
        <v>128</v>
      </c>
      <c r="J13" s="330">
        <f>'Office Use'!I22</f>
        <v>147.19999999999999</v>
      </c>
      <c r="K13" s="330">
        <f>'Office Use'!J22</f>
        <v>0</v>
      </c>
    </row>
    <row r="14" spans="1:13" ht="14.1" hidden="1" customHeight="1" x14ac:dyDescent="0.2">
      <c r="A14" s="143"/>
      <c r="B14" s="145">
        <f>'Office Use'!A23</f>
        <v>0</v>
      </c>
      <c r="C14" s="142">
        <f>'Office Use'!B23</f>
        <v>0</v>
      </c>
      <c r="D14" s="142" t="str">
        <f>'Office Use'!C23</f>
        <v>AHK</v>
      </c>
      <c r="E14" s="143" t="str">
        <f>'Office Use'!D23</f>
        <v>Hands On History- World Cultures</v>
      </c>
      <c r="F14" s="142" t="str">
        <f>'Office Use'!E23</f>
        <v>K</v>
      </c>
      <c r="G14" s="145" t="str">
        <f>'Office Use'!F23</f>
        <v>Bookshark</v>
      </c>
      <c r="H14" s="145" t="str">
        <f>'Office Use'!G23</f>
        <v>History</v>
      </c>
      <c r="I14" s="330">
        <f>'Office Use'!H23</f>
        <v>50</v>
      </c>
      <c r="J14" s="330">
        <f>'Office Use'!I23</f>
        <v>57.499999999999993</v>
      </c>
      <c r="K14" s="330">
        <f>'Office Use'!J23</f>
        <v>0</v>
      </c>
    </row>
    <row r="15" spans="1:13" ht="14.1" hidden="1" customHeight="1" x14ac:dyDescent="0.2">
      <c r="A15" s="143"/>
      <c r="B15" s="145">
        <f>'Office Use'!A24</f>
        <v>0</v>
      </c>
      <c r="C15" s="142">
        <f>'Office Use'!B24</f>
        <v>0</v>
      </c>
      <c r="D15" s="142" t="str">
        <f>'Office Use'!C24</f>
        <v>KS4B</v>
      </c>
      <c r="E15" s="143" t="str">
        <f>'Office Use'!D24</f>
        <v>K - Bookshark Science 
Weather (AS01)
How Flowers Grow (AS02)
Isaac Newton and the Laws of Motion (AS03)
Science Activities, Volume 2 (AS04)
Discover &amp; Do Level K DVD (AS05)
Science K Instructor's Guide │Ages 5-7 (ASB)
Science Supplies Kit K (ASK)</v>
      </c>
      <c r="F15" s="142" t="str">
        <f>'Office Use'!E24</f>
        <v>K</v>
      </c>
      <c r="G15" s="145" t="str">
        <f>'Office Use'!F24</f>
        <v>Bookshark</v>
      </c>
      <c r="H15" s="145" t="str">
        <f>'Office Use'!G24</f>
        <v>Science</v>
      </c>
      <c r="I15" s="330">
        <f>'Office Use'!H24</f>
        <v>75</v>
      </c>
      <c r="J15" s="330">
        <f>'Office Use'!I24</f>
        <v>86.25</v>
      </c>
      <c r="K15" s="330">
        <f>'Office Use'!J24</f>
        <v>0</v>
      </c>
    </row>
    <row r="16" spans="1:13" s="85" customFormat="1" hidden="1" x14ac:dyDescent="0.2">
      <c r="A16" s="144"/>
      <c r="B16" s="258">
        <f>'Office Use'!A25</f>
        <v>0</v>
      </c>
      <c r="C16" s="259">
        <f>'Office Use'!B25</f>
        <v>0</v>
      </c>
      <c r="D16" s="259" t="str">
        <f>'Office Use'!C25</f>
        <v>ASB</v>
      </c>
      <c r="E16" s="144" t="str">
        <f>'Office Use'!D25</f>
        <v>K - Science K Instructor's Guide</v>
      </c>
      <c r="F16" s="259" t="str">
        <f>'Office Use'!E25</f>
        <v>K</v>
      </c>
      <c r="G16" s="258" t="str">
        <f>'Office Use'!F25</f>
        <v>Bookshark</v>
      </c>
      <c r="H16" s="258" t="str">
        <f>'Office Use'!G25</f>
        <v>Science</v>
      </c>
      <c r="I16" s="340">
        <f>'Office Use'!H25</f>
        <v>48</v>
      </c>
      <c r="J16" s="340">
        <f>'Office Use'!I25</f>
        <v>55.199999999999996</v>
      </c>
      <c r="K16" s="340">
        <f>'Office Use'!J25</f>
        <v>0</v>
      </c>
    </row>
    <row r="17" spans="1:12" ht="14.1" hidden="1" customHeight="1" x14ac:dyDescent="0.2">
      <c r="A17" s="143"/>
      <c r="B17" s="145">
        <f>'Office Use'!A26</f>
        <v>0</v>
      </c>
      <c r="C17" s="142">
        <f>'Office Use'!B26</f>
        <v>0</v>
      </c>
      <c r="D17" s="142" t="str">
        <f>'Office Use'!C26</f>
        <v>ASK</v>
      </c>
      <c r="E17" s="143" t="str">
        <f>'Office Use'!D26</f>
        <v>K - Science Supplies Kit K</v>
      </c>
      <c r="F17" s="142" t="str">
        <f>'Office Use'!E26</f>
        <v>K</v>
      </c>
      <c r="G17" s="145" t="str">
        <f>'Office Use'!F26</f>
        <v>Bookshark</v>
      </c>
      <c r="H17" s="145" t="str">
        <f>'Office Use'!G26</f>
        <v>Science</v>
      </c>
      <c r="I17" s="330">
        <f>'Office Use'!H26</f>
        <v>27</v>
      </c>
      <c r="J17" s="330">
        <f>'Office Use'!I26</f>
        <v>31.049999999999997</v>
      </c>
      <c r="K17" s="330">
        <f>'Office Use'!J26</f>
        <v>0</v>
      </c>
    </row>
    <row r="18" spans="1:12" s="85" customFormat="1" ht="26.1" hidden="1" customHeight="1" x14ac:dyDescent="0.2">
      <c r="A18" s="144"/>
      <c r="B18" s="258">
        <f>'Office Use'!A27</f>
        <v>0</v>
      </c>
      <c r="C18" s="259">
        <f>'Office Use'!B27</f>
        <v>0</v>
      </c>
      <c r="D18" s="259">
        <f>'Office Use'!C27</f>
        <v>0</v>
      </c>
      <c r="E18" s="144">
        <f>'Office Use'!D27</f>
        <v>0</v>
      </c>
      <c r="F18" s="259">
        <f>'Office Use'!E27</f>
        <v>0</v>
      </c>
      <c r="G18" s="258">
        <f>'Office Use'!F27</f>
        <v>0</v>
      </c>
      <c r="H18" s="258">
        <f>'Office Use'!G27</f>
        <v>0</v>
      </c>
      <c r="I18" s="340">
        <f>'Office Use'!H27</f>
        <v>0</v>
      </c>
      <c r="J18" s="340">
        <f>'Office Use'!I27</f>
        <v>0</v>
      </c>
      <c r="K18" s="340">
        <f>'Office Use'!J27</f>
        <v>0</v>
      </c>
    </row>
    <row r="19" spans="1:12" ht="14.1" hidden="1" customHeight="1" x14ac:dyDescent="0.2">
      <c r="A19" s="143"/>
      <c r="B19" s="145">
        <f>'Office Use'!A28</f>
        <v>0</v>
      </c>
      <c r="C19" s="142">
        <f>'Office Use'!B28</f>
        <v>0</v>
      </c>
      <c r="D19" s="142" t="str">
        <f>'Office Use'!C28</f>
        <v>1RH</v>
      </c>
      <c r="E19" s="143" t="str">
        <f>'Office Use'!D28</f>
        <v>B - Bookshark Reading with History B(Intro to World History Year 1) 
*Includes Consumables and Required Resources</v>
      </c>
      <c r="F19" s="142" t="str">
        <f>'Office Use'!E28</f>
        <v>1</v>
      </c>
      <c r="G19" s="145" t="str">
        <f>'Office Use'!F28</f>
        <v>Bookshark</v>
      </c>
      <c r="H19" s="145" t="str">
        <f>'Office Use'!G28</f>
        <v>History</v>
      </c>
      <c r="I19" s="330">
        <f>'Office Use'!H28</f>
        <v>193</v>
      </c>
      <c r="J19" s="330">
        <f>'Office Use'!I28</f>
        <v>221.95</v>
      </c>
      <c r="K19" s="330">
        <f>'Office Use'!J28</f>
        <v>0</v>
      </c>
    </row>
    <row r="20" spans="1:12" s="85" customFormat="1" ht="26.1" hidden="1" customHeight="1" x14ac:dyDescent="0.2">
      <c r="A20" s="144"/>
      <c r="B20" s="258">
        <f>'Office Use'!A29</f>
        <v>0</v>
      </c>
      <c r="C20" s="259">
        <f>'Office Use'!B29</f>
        <v>0</v>
      </c>
      <c r="D20" s="259">
        <f>'Office Use'!C29</f>
        <v>0</v>
      </c>
      <c r="E20" s="144" t="str">
        <f>'Office Use'!D29</f>
        <v>B - Bookshark Reading with History - BOOKS ONLY - History and LA  (Science not included)</v>
      </c>
      <c r="F20" s="259">
        <f>'Office Use'!E29</f>
        <v>1</v>
      </c>
      <c r="G20" s="258" t="str">
        <f>'Office Use'!F29</f>
        <v>Bookshark</v>
      </c>
      <c r="H20" s="258" t="str">
        <f>'Office Use'!G29</f>
        <v>History</v>
      </c>
      <c r="I20" s="340">
        <f>'Office Use'!H29</f>
        <v>30</v>
      </c>
      <c r="J20" s="340">
        <f>'Office Use'!I29</f>
        <v>34.5</v>
      </c>
      <c r="K20" s="340">
        <f>'Office Use'!J29</f>
        <v>0</v>
      </c>
    </row>
    <row r="21" spans="1:12" ht="14.1" hidden="1" customHeight="1" x14ac:dyDescent="0.2">
      <c r="A21" s="143"/>
      <c r="B21" s="145">
        <f>'Office Use'!A30</f>
        <v>0</v>
      </c>
      <c r="C21" s="142">
        <f>'Office Use'!B30</f>
        <v>0</v>
      </c>
      <c r="D21" s="142" t="str">
        <f>'Office Use'!C30</f>
        <v>1LB</v>
      </c>
      <c r="E21" s="143" t="str">
        <f>'Office Use'!D30</f>
        <v>B - Bookshark Language Arts Instructor's Guide</v>
      </c>
      <c r="F21" s="142" t="str">
        <f>'Office Use'!E30</f>
        <v>1</v>
      </c>
      <c r="G21" s="145" t="str">
        <f>'Office Use'!F30</f>
        <v>Bookshark</v>
      </c>
      <c r="H21" s="145" t="str">
        <f>'Office Use'!G30</f>
        <v>LA</v>
      </c>
      <c r="I21" s="330">
        <f>'Office Use'!H30</f>
        <v>48</v>
      </c>
      <c r="J21" s="330">
        <f>'Office Use'!I30</f>
        <v>55.199999999999996</v>
      </c>
      <c r="K21" s="330">
        <f>'Office Use'!J30</f>
        <v>0</v>
      </c>
    </row>
    <row r="22" spans="1:12" ht="14.1" hidden="1" customHeight="1" x14ac:dyDescent="0.2">
      <c r="A22" s="143"/>
      <c r="B22" s="145">
        <f>'Office Use'!A31</f>
        <v>0</v>
      </c>
      <c r="C22" s="142">
        <f>'Office Use'!B31</f>
        <v>0</v>
      </c>
      <c r="D22" s="142" t="str">
        <f>'Office Use'!C31</f>
        <v>1LA</v>
      </c>
      <c r="E22" s="143" t="str">
        <f>'Office Use'!D31</f>
        <v>1 - Bookshark Language Arts 
Letter &amp; Word BINGO (1L09)
Go Blend! (1L10)
Language Arts 1 Instructor's Guide (1LB)
BINGO Markers (KL081)</v>
      </c>
      <c r="F22" s="142" t="str">
        <f>'Office Use'!E31</f>
        <v>1</v>
      </c>
      <c r="G22" s="145" t="str">
        <f>'Office Use'!F31</f>
        <v>Bookshark</v>
      </c>
      <c r="H22" s="145" t="str">
        <f>'Office Use'!G31</f>
        <v>LA</v>
      </c>
      <c r="I22" s="330">
        <f>'Office Use'!H31</f>
        <v>54</v>
      </c>
      <c r="J22" s="330">
        <f>'Office Use'!I31</f>
        <v>62.099999999999994</v>
      </c>
      <c r="K22" s="330">
        <f>'Office Use'!J31</f>
        <v>0</v>
      </c>
    </row>
    <row r="23" spans="1:12" s="260" customFormat="1" hidden="1" x14ac:dyDescent="0.2">
      <c r="A23" s="144"/>
      <c r="B23" s="258">
        <f>'Office Use'!A32</f>
        <v>0</v>
      </c>
      <c r="C23" s="259">
        <f>'Office Use'!B32</f>
        <v>0</v>
      </c>
      <c r="D23" s="259" t="str">
        <f>'Office Use'!C32</f>
        <v>BHB</v>
      </c>
      <c r="E23" s="144" t="str">
        <f>'Office Use'!D32</f>
        <v>B - History B Instructor's Guide</v>
      </c>
      <c r="F23" s="259" t="str">
        <f>'Office Use'!E32</f>
        <v>1</v>
      </c>
      <c r="G23" s="258" t="str">
        <f>'Office Use'!F32</f>
        <v>Bookshark</v>
      </c>
      <c r="H23" s="258" t="str">
        <f>'Office Use'!G32</f>
        <v>History</v>
      </c>
      <c r="I23" s="340">
        <f>'Office Use'!H32</f>
        <v>85</v>
      </c>
      <c r="J23" s="340">
        <f>'Office Use'!I32</f>
        <v>97.749999999999986</v>
      </c>
      <c r="K23" s="340">
        <f>'Office Use'!J32</f>
        <v>0</v>
      </c>
      <c r="L23" s="85"/>
    </row>
    <row r="24" spans="1:12" ht="14.1" hidden="1" customHeight="1" x14ac:dyDescent="0.2">
      <c r="A24" s="143"/>
      <c r="B24" s="145">
        <f>'Office Use'!A33</f>
        <v>0</v>
      </c>
      <c r="C24" s="142">
        <f>'Office Use'!B33</f>
        <v>0</v>
      </c>
      <c r="D24" s="142" t="str">
        <f>'Office Use'!C33</f>
        <v>RRH</v>
      </c>
      <c r="E24" s="143" t="str">
        <f>'Office Use'!D33</f>
        <v>B - Bookshark Required Resources
Markable Map (MAP1)
D-Ring 3-inch Binder with Tabs (BK50)
Markable Map Markers (MAP2)
The Timeline Book (RR120)</v>
      </c>
      <c r="F24" s="142">
        <f>'Office Use'!E33</f>
        <v>1</v>
      </c>
      <c r="G24" s="145" t="str">
        <f>'Office Use'!F33</f>
        <v>Bookshark</v>
      </c>
      <c r="H24" s="145" t="str">
        <f>'Office Use'!G33</f>
        <v>History</v>
      </c>
      <c r="I24" s="330">
        <f>'Office Use'!H33</f>
        <v>71</v>
      </c>
      <c r="J24" s="330">
        <f>'Office Use'!I33</f>
        <v>81.649999999999991</v>
      </c>
      <c r="K24" s="330">
        <f>'Office Use'!J33</f>
        <v>0</v>
      </c>
    </row>
    <row r="25" spans="1:12" ht="14.1" hidden="1" customHeight="1" x14ac:dyDescent="0.2">
      <c r="A25" s="143"/>
      <c r="B25" s="145">
        <f>'Office Use'!A34</f>
        <v>0</v>
      </c>
      <c r="C25" s="142">
        <f>'Office Use'!B34</f>
        <v>0</v>
      </c>
      <c r="D25" s="142" t="str">
        <f>'Office Use'!C34</f>
        <v>BHB, BHB1</v>
      </c>
      <c r="E25" s="143" t="str">
        <f>'Office Use'!D34</f>
        <v>B - Bookshark Consumables 
(Instructor's Guide,Timeline Figures)</v>
      </c>
      <c r="F25" s="142" t="str">
        <f>'Office Use'!E34</f>
        <v>1</v>
      </c>
      <c r="G25" s="145" t="str">
        <f>'Office Use'!F34</f>
        <v>Bookshark</v>
      </c>
      <c r="H25" s="145" t="str">
        <f>'Office Use'!G34</f>
        <v>History</v>
      </c>
      <c r="I25" s="330">
        <f>'Office Use'!H34</f>
        <v>92</v>
      </c>
      <c r="J25" s="330">
        <f>'Office Use'!I34</f>
        <v>105.8</v>
      </c>
      <c r="K25" s="330">
        <f>'Office Use'!J34</f>
        <v>0</v>
      </c>
    </row>
    <row r="26" spans="1:12" ht="14.1" hidden="1" customHeight="1" x14ac:dyDescent="0.2">
      <c r="A26" s="143"/>
      <c r="B26" s="145">
        <f>'Office Use'!A35</f>
        <v>0</v>
      </c>
      <c r="C26" s="142">
        <f>'Office Use'!B35</f>
        <v>0</v>
      </c>
      <c r="D26" s="142" t="str">
        <f>'Office Use'!C35</f>
        <v>BHK</v>
      </c>
      <c r="E26" s="143" t="str">
        <f>'Office Use'!D35</f>
        <v>Hands on History- World History I</v>
      </c>
      <c r="F26" s="142" t="str">
        <f>'Office Use'!E35</f>
        <v>1</v>
      </c>
      <c r="G26" s="145" t="str">
        <f>'Office Use'!F35</f>
        <v>Bookshark</v>
      </c>
      <c r="H26" s="145" t="str">
        <f>'Office Use'!G35</f>
        <v>History</v>
      </c>
      <c r="I26" s="330">
        <f>'Office Use'!H35</f>
        <v>50</v>
      </c>
      <c r="J26" s="330">
        <f>'Office Use'!I35</f>
        <v>57.499999999999993</v>
      </c>
      <c r="K26" s="330">
        <f>'Office Use'!J35</f>
        <v>0</v>
      </c>
    </row>
    <row r="27" spans="1:12" s="85" customFormat="1" ht="140.25" hidden="1" x14ac:dyDescent="0.2">
      <c r="A27" s="144"/>
      <c r="B27" s="258">
        <f>'Office Use'!A36</f>
        <v>0</v>
      </c>
      <c r="C27" s="259">
        <f>'Office Use'!B36</f>
        <v>0</v>
      </c>
      <c r="D27" s="259" t="str">
        <f>'Office Use'!C36</f>
        <v>BS4B</v>
      </c>
      <c r="E27" s="144" t="str">
        <f>'Office Use'!D36</f>
        <v>B - Bookshark Science
Discover &amp; Do, Level 1 (DVD) (BS03)
Pasteur's Fight Against Microbes (BS01)
Space (BS02)
First Encyclopedia of the Human Body (BS04)
Science Activities, Volume 1 (BS07)
The Magic School Bus at the Waterworks (BS08)
Why Do People Eat? (BS09)
The Usborne World of Animals (BS10)
Science B Instructor's Guide │Ages 6-8 (BSB)
Science Supplies Kit B (BSK)</v>
      </c>
      <c r="F27" s="259" t="str">
        <f>'Office Use'!E36</f>
        <v>1</v>
      </c>
      <c r="G27" s="258" t="str">
        <f>'Office Use'!F36</f>
        <v>Bookshark</v>
      </c>
      <c r="H27" s="258" t="str">
        <f>'Office Use'!G36</f>
        <v>Science</v>
      </c>
      <c r="I27" s="340">
        <f>'Office Use'!H36</f>
        <v>98</v>
      </c>
      <c r="J27" s="340">
        <f>'Office Use'!I36</f>
        <v>112.69999999999999</v>
      </c>
      <c r="K27" s="340">
        <f>'Office Use'!J36</f>
        <v>0</v>
      </c>
    </row>
    <row r="28" spans="1:12" ht="14.1" hidden="1" customHeight="1" x14ac:dyDescent="0.2">
      <c r="A28" s="143"/>
      <c r="B28" s="145">
        <f>'Office Use'!A37</f>
        <v>0</v>
      </c>
      <c r="C28" s="142">
        <f>'Office Use'!B37</f>
        <v>0</v>
      </c>
      <c r="D28" s="142" t="str">
        <f>'Office Use'!C37</f>
        <v>BSB</v>
      </c>
      <c r="E28" s="143" t="str">
        <f>'Office Use'!D37</f>
        <v>B - Science B Instructor's Guide</v>
      </c>
      <c r="F28" s="142" t="str">
        <f>'Office Use'!E37</f>
        <v>1</v>
      </c>
      <c r="G28" s="145" t="str">
        <f>'Office Use'!F37</f>
        <v>Bookshark</v>
      </c>
      <c r="H28" s="145" t="str">
        <f>'Office Use'!G37</f>
        <v>Science</v>
      </c>
      <c r="I28" s="330">
        <f>'Office Use'!H37</f>
        <v>48</v>
      </c>
      <c r="J28" s="330">
        <f>'Office Use'!I37</f>
        <v>55.199999999999996</v>
      </c>
      <c r="K28" s="330">
        <f>'Office Use'!J37</f>
        <v>0</v>
      </c>
    </row>
    <row r="29" spans="1:12" s="85" customFormat="1" ht="26.1" hidden="1" customHeight="1" x14ac:dyDescent="0.2">
      <c r="A29" s="144"/>
      <c r="B29" s="258">
        <f>'Office Use'!A38</f>
        <v>0</v>
      </c>
      <c r="C29" s="259">
        <f>'Office Use'!B38</f>
        <v>0</v>
      </c>
      <c r="D29" s="259" t="str">
        <f>'Office Use'!C38</f>
        <v>BSK</v>
      </c>
      <c r="E29" s="144" t="str">
        <f>'Office Use'!D38</f>
        <v>B - Science Supplies Kit B</v>
      </c>
      <c r="F29" s="259" t="str">
        <f>'Office Use'!E38</f>
        <v>1</v>
      </c>
      <c r="G29" s="258" t="str">
        <f>'Office Use'!F38</f>
        <v>Bookshark</v>
      </c>
      <c r="H29" s="258" t="str">
        <f>'Office Use'!G38</f>
        <v>Science</v>
      </c>
      <c r="I29" s="340">
        <f>'Office Use'!H38</f>
        <v>50</v>
      </c>
      <c r="J29" s="340">
        <f>'Office Use'!I38</f>
        <v>57.499999999999993</v>
      </c>
      <c r="K29" s="340">
        <f>'Office Use'!J38</f>
        <v>0</v>
      </c>
    </row>
    <row r="30" spans="1:12" ht="14.1" hidden="1" customHeight="1" x14ac:dyDescent="0.2">
      <c r="A30" s="143"/>
      <c r="B30" s="145">
        <f>'Office Use'!A39</f>
        <v>0</v>
      </c>
      <c r="C30" s="142">
        <f>'Office Use'!B39</f>
        <v>0</v>
      </c>
      <c r="D30" s="142">
        <f>'Office Use'!C39</f>
        <v>0</v>
      </c>
      <c r="E30" s="143">
        <f>'Office Use'!D39</f>
        <v>0</v>
      </c>
      <c r="F30" s="142">
        <f>'Office Use'!E39</f>
        <v>0</v>
      </c>
      <c r="G30" s="145">
        <f>'Office Use'!F39</f>
        <v>0</v>
      </c>
      <c r="H30" s="145">
        <f>'Office Use'!G39</f>
        <v>0</v>
      </c>
      <c r="I30" s="330">
        <f>'Office Use'!H39</f>
        <v>0</v>
      </c>
      <c r="J30" s="330">
        <f>'Office Use'!I39</f>
        <v>0</v>
      </c>
      <c r="K30" s="330">
        <f>'Office Use'!J39</f>
        <v>0</v>
      </c>
    </row>
    <row r="31" spans="1:12" s="85" customFormat="1" ht="26.1" hidden="1" customHeight="1" x14ac:dyDescent="0.2">
      <c r="A31" s="144"/>
      <c r="B31" s="258">
        <f>'Office Use'!A40</f>
        <v>0</v>
      </c>
      <c r="C31" s="259">
        <f>'Office Use'!B40</f>
        <v>0</v>
      </c>
      <c r="D31" s="259" t="str">
        <f>'Office Use'!C40</f>
        <v>2RHR</v>
      </c>
      <c r="E31" s="144" t="str">
        <f>'Office Use'!D40</f>
        <v>C - Bookshark Reading with History (Intro to World History Year 2)
*Includes Consumables and Required Resources</v>
      </c>
      <c r="F31" s="259" t="str">
        <f>'Office Use'!E40</f>
        <v>2</v>
      </c>
      <c r="G31" s="258" t="str">
        <f>'Office Use'!F40</f>
        <v>Bookshark</v>
      </c>
      <c r="H31" s="258" t="str">
        <f>'Office Use'!G40</f>
        <v>History</v>
      </c>
      <c r="I31" s="340">
        <f>'Office Use'!H40</f>
        <v>222</v>
      </c>
      <c r="J31" s="340">
        <f>'Office Use'!I40</f>
        <v>255.29999999999998</v>
      </c>
      <c r="K31" s="340">
        <f>'Office Use'!J40</f>
        <v>0</v>
      </c>
    </row>
    <row r="32" spans="1:12" s="85" customFormat="1" ht="26.1" hidden="1" customHeight="1" x14ac:dyDescent="0.2">
      <c r="A32" s="144"/>
      <c r="B32" s="258">
        <f>'Office Use'!A41</f>
        <v>0</v>
      </c>
      <c r="C32" s="259">
        <f>'Office Use'!B41</f>
        <v>0</v>
      </c>
      <c r="D32" s="259">
        <f>'Office Use'!C41</f>
        <v>0</v>
      </c>
      <c r="E32" s="144" t="str">
        <f>'Office Use'!D41</f>
        <v>C - Bookshark Reading with History - BOOKS ONLY - History and LA  (Science not included)</v>
      </c>
      <c r="F32" s="259">
        <f>'Office Use'!E41</f>
        <v>2</v>
      </c>
      <c r="G32" s="258" t="str">
        <f>'Office Use'!F41</f>
        <v>Bookshark</v>
      </c>
      <c r="H32" s="258" t="str">
        <f>'Office Use'!G41</f>
        <v>History</v>
      </c>
      <c r="I32" s="340">
        <f>'Office Use'!H41</f>
        <v>30</v>
      </c>
      <c r="J32" s="340">
        <f>'Office Use'!I41</f>
        <v>34.5</v>
      </c>
      <c r="K32" s="340">
        <f>'Office Use'!J41</f>
        <v>0</v>
      </c>
    </row>
    <row r="33" spans="1:11" ht="14.1" hidden="1" customHeight="1" x14ac:dyDescent="0.2">
      <c r="A33" s="143"/>
      <c r="B33" s="145">
        <f>'Office Use'!A42</f>
        <v>0</v>
      </c>
      <c r="C33" s="142">
        <f>'Office Use'!B42</f>
        <v>0</v>
      </c>
      <c r="D33" s="142" t="str">
        <f>'Office Use'!C42</f>
        <v>2LB</v>
      </c>
      <c r="E33" s="143" t="str">
        <f>'Office Use'!D42</f>
        <v>2 - Bookshark Language Arts Instructor's Guide</v>
      </c>
      <c r="F33" s="142" t="str">
        <f>'Office Use'!E42</f>
        <v>2</v>
      </c>
      <c r="G33" s="145" t="str">
        <f>'Office Use'!F42</f>
        <v>Bookshark</v>
      </c>
      <c r="H33" s="145" t="str">
        <f>'Office Use'!G42</f>
        <v>LA</v>
      </c>
      <c r="I33" s="330">
        <f>'Office Use'!H42</f>
        <v>48</v>
      </c>
      <c r="J33" s="330">
        <f>'Office Use'!I42</f>
        <v>55.199999999999996</v>
      </c>
      <c r="K33" s="330">
        <f>'Office Use'!J42</f>
        <v>0</v>
      </c>
    </row>
    <row r="34" spans="1:11" s="85" customFormat="1" ht="26.1" hidden="1" customHeight="1" x14ac:dyDescent="0.2">
      <c r="A34" s="144"/>
      <c r="B34" s="258">
        <f>'Office Use'!A43</f>
        <v>0</v>
      </c>
      <c r="C34" s="259">
        <f>'Office Use'!B43</f>
        <v>0</v>
      </c>
      <c r="D34" s="259" t="str">
        <f>'Office Use'!C43</f>
        <v>CCB</v>
      </c>
      <c r="E34" s="144" t="str">
        <f>'Office Use'!D43</f>
        <v>C - History C Instructor's Guide</v>
      </c>
      <c r="F34" s="259" t="str">
        <f>'Office Use'!E43</f>
        <v>2</v>
      </c>
      <c r="G34" s="258" t="str">
        <f>'Office Use'!F43</f>
        <v>Bookshark</v>
      </c>
      <c r="H34" s="258" t="str">
        <f>'Office Use'!G43</f>
        <v>History</v>
      </c>
      <c r="I34" s="340">
        <f>'Office Use'!H43</f>
        <v>85</v>
      </c>
      <c r="J34" s="340">
        <f>'Office Use'!I43</f>
        <v>97.749999999999986</v>
      </c>
      <c r="K34" s="340">
        <f>'Office Use'!J43</f>
        <v>0</v>
      </c>
    </row>
    <row r="35" spans="1:11" ht="14.1" hidden="1" customHeight="1" x14ac:dyDescent="0.2">
      <c r="A35" s="143"/>
      <c r="B35" s="145">
        <f>'Office Use'!A44</f>
        <v>0</v>
      </c>
      <c r="C35" s="142">
        <f>'Office Use'!B44</f>
        <v>0</v>
      </c>
      <c r="D35" s="142" t="str">
        <f>'Office Use'!C44</f>
        <v>RRH</v>
      </c>
      <c r="E35" s="143" t="str">
        <f>'Office Use'!D44</f>
        <v>C - Bookshark Required Resources
Markable Map (MAP1)
D-Ring 3-inch Binder with Tabs (BK50)
Markable Map Markers (MAP2)
The Timeline Book (RR120)</v>
      </c>
      <c r="F35" s="142" t="str">
        <f>'Office Use'!E44</f>
        <v>2</v>
      </c>
      <c r="G35" s="145" t="str">
        <f>'Office Use'!F44</f>
        <v>Bookshark</v>
      </c>
      <c r="H35" s="145" t="str">
        <f>'Office Use'!G44</f>
        <v>History</v>
      </c>
      <c r="I35" s="330">
        <f>'Office Use'!H44</f>
        <v>71</v>
      </c>
      <c r="J35" s="330">
        <f>'Office Use'!I44</f>
        <v>81.649999999999991</v>
      </c>
      <c r="K35" s="330">
        <f>'Office Use'!J44</f>
        <v>0</v>
      </c>
    </row>
    <row r="36" spans="1:11" ht="14.1" hidden="1" customHeight="1" x14ac:dyDescent="0.2">
      <c r="A36" s="143"/>
      <c r="B36" s="145">
        <f>'Office Use'!A45</f>
        <v>0</v>
      </c>
      <c r="C36" s="142">
        <f>'Office Use'!B45</f>
        <v>0</v>
      </c>
      <c r="D36" s="142" t="str">
        <f>'Office Use'!C45</f>
        <v>CHB, CHB1, CH06</v>
      </c>
      <c r="E36" s="143" t="str">
        <f>'Office Use'!D45</f>
        <v>C - Bookshark Consumables 
(Instructor's Guide,Timeline Figures, Geography Songs CD)</v>
      </c>
      <c r="F36" s="142" t="str">
        <f>'Office Use'!E45</f>
        <v>2</v>
      </c>
      <c r="G36" s="145" t="str">
        <f>'Office Use'!F45</f>
        <v>Bookshark</v>
      </c>
      <c r="H36" s="145" t="str">
        <f>'Office Use'!G45</f>
        <v>History</v>
      </c>
      <c r="I36" s="330">
        <f>'Office Use'!H45</f>
        <v>121</v>
      </c>
      <c r="J36" s="330">
        <f>'Office Use'!I45</f>
        <v>139.14999999999998</v>
      </c>
      <c r="K36" s="330">
        <f>'Office Use'!J45</f>
        <v>0</v>
      </c>
    </row>
    <row r="37" spans="1:11" ht="14.1" hidden="1" customHeight="1" x14ac:dyDescent="0.2">
      <c r="A37" s="143"/>
      <c r="B37" s="145">
        <f>'Office Use'!A46</f>
        <v>0</v>
      </c>
      <c r="C37" s="142">
        <f>'Office Use'!B46</f>
        <v>0</v>
      </c>
      <c r="D37" s="142" t="str">
        <f>'Office Use'!C46</f>
        <v>CHK</v>
      </c>
      <c r="E37" s="143" t="str">
        <f>'Office Use'!D46</f>
        <v>Hands on History- World History II</v>
      </c>
      <c r="F37" s="142" t="str">
        <f>'Office Use'!E46</f>
        <v>2</v>
      </c>
      <c r="G37" s="145" t="str">
        <f>'Office Use'!F46</f>
        <v>Bookshark</v>
      </c>
      <c r="H37" s="145" t="str">
        <f>'Office Use'!G46</f>
        <v>History</v>
      </c>
      <c r="I37" s="330">
        <f>'Office Use'!H46</f>
        <v>50</v>
      </c>
      <c r="J37" s="330">
        <f>'Office Use'!I46</f>
        <v>57.499999999999993</v>
      </c>
      <c r="K37" s="330">
        <f>'Office Use'!J46</f>
        <v>0</v>
      </c>
    </row>
    <row r="38" spans="1:11" ht="14.1" hidden="1" customHeight="1" x14ac:dyDescent="0.2">
      <c r="A38" s="143"/>
      <c r="B38" s="145">
        <f>'Office Use'!A47</f>
        <v>0</v>
      </c>
      <c r="C38" s="142">
        <f>'Office Use'!B47</f>
        <v>0</v>
      </c>
      <c r="D38" s="142" t="str">
        <f>'Office Use'!C47</f>
        <v>CS4B</v>
      </c>
      <c r="E38" s="143" t="str">
        <f>'Office Use'!D47</f>
        <v>C - Bookshark Science 
Weather (CS01)
Discover &amp; Do Level 2 DVD (CS05)
The Magic School Bus Inside the Earth (CS06)
Science Activities, Volume 3 (CS08)
Marie Curie's Search for Radium (CS09)
Science 2 Instructor's Guide │Ages 7-9 (CSB)
Science Supplies Kit 2 (CSK)
The Usborne Book of Knowledge (CS03)
What's Physics All About? (CS11)
Usborne Lift-the-flap Periodic Table (BS14)</v>
      </c>
      <c r="F38" s="142" t="str">
        <f>'Office Use'!E47</f>
        <v>2</v>
      </c>
      <c r="G38" s="145" t="str">
        <f>'Office Use'!F47</f>
        <v>Bookshark</v>
      </c>
      <c r="H38" s="145" t="str">
        <f>'Office Use'!G47</f>
        <v>Science</v>
      </c>
      <c r="I38" s="330">
        <f>'Office Use'!H47</f>
        <v>98</v>
      </c>
      <c r="J38" s="330">
        <f>'Office Use'!I47</f>
        <v>112.69999999999999</v>
      </c>
      <c r="K38" s="330">
        <f>'Office Use'!J47</f>
        <v>0</v>
      </c>
    </row>
    <row r="39" spans="1:11" s="85" customFormat="1" ht="26.1" hidden="1" customHeight="1" x14ac:dyDescent="0.2">
      <c r="A39" s="144"/>
      <c r="B39" s="258">
        <f>'Office Use'!A48</f>
        <v>0</v>
      </c>
      <c r="C39" s="259">
        <f>'Office Use'!B48</f>
        <v>0</v>
      </c>
      <c r="D39" s="259" t="str">
        <f>'Office Use'!C48</f>
        <v>CSB</v>
      </c>
      <c r="E39" s="144" t="str">
        <f>'Office Use'!D48</f>
        <v>C - Science C Instructor's Guide</v>
      </c>
      <c r="F39" s="259" t="str">
        <f>'Office Use'!E48</f>
        <v>2</v>
      </c>
      <c r="G39" s="258" t="str">
        <f>'Office Use'!F48</f>
        <v>Bookshark</v>
      </c>
      <c r="H39" s="258" t="str">
        <f>'Office Use'!G48</f>
        <v>Science</v>
      </c>
      <c r="I39" s="340">
        <f>'Office Use'!H48</f>
        <v>48</v>
      </c>
      <c r="J39" s="340">
        <f>'Office Use'!I48</f>
        <v>55.199999999999996</v>
      </c>
      <c r="K39" s="340">
        <f>'Office Use'!J48</f>
        <v>0</v>
      </c>
    </row>
    <row r="40" spans="1:11" ht="14.1" hidden="1" customHeight="1" x14ac:dyDescent="0.2">
      <c r="A40" s="143"/>
      <c r="B40" s="145">
        <f>'Office Use'!A49</f>
        <v>0</v>
      </c>
      <c r="C40" s="142">
        <f>'Office Use'!B49</f>
        <v>0</v>
      </c>
      <c r="D40" s="142" t="str">
        <f>'Office Use'!C49</f>
        <v>CSK</v>
      </c>
      <c r="E40" s="143" t="str">
        <f>'Office Use'!D49</f>
        <v>C - Science Supplies Kit C</v>
      </c>
      <c r="F40" s="142" t="str">
        <f>'Office Use'!E49</f>
        <v>2</v>
      </c>
      <c r="G40" s="145" t="str">
        <f>'Office Use'!F49</f>
        <v>Bookshark</v>
      </c>
      <c r="H40" s="145" t="str">
        <f>'Office Use'!G49</f>
        <v>Science</v>
      </c>
      <c r="I40" s="330">
        <f>'Office Use'!H49</f>
        <v>50</v>
      </c>
      <c r="J40" s="330">
        <f>'Office Use'!I49</f>
        <v>57.499999999999993</v>
      </c>
      <c r="K40" s="330">
        <f>'Office Use'!J49</f>
        <v>0</v>
      </c>
    </row>
    <row r="41" spans="1:11" s="85" customFormat="1" ht="26.1" hidden="1" customHeight="1" x14ac:dyDescent="0.2">
      <c r="A41" s="144"/>
      <c r="B41" s="258">
        <f>'Office Use'!A50</f>
        <v>0</v>
      </c>
      <c r="C41" s="259">
        <f>'Office Use'!B50</f>
        <v>0</v>
      </c>
      <c r="D41" s="259">
        <f>'Office Use'!C50</f>
        <v>0</v>
      </c>
      <c r="E41" s="144">
        <f>'Office Use'!D50</f>
        <v>0</v>
      </c>
      <c r="F41" s="259">
        <f>'Office Use'!E50</f>
        <v>0</v>
      </c>
      <c r="G41" s="258">
        <f>'Office Use'!F50</f>
        <v>0</v>
      </c>
      <c r="H41" s="258">
        <f>'Office Use'!G50</f>
        <v>0</v>
      </c>
      <c r="I41" s="340">
        <f>'Office Use'!H50</f>
        <v>0</v>
      </c>
      <c r="J41" s="340">
        <f>'Office Use'!I50</f>
        <v>0</v>
      </c>
      <c r="K41" s="340">
        <f>'Office Use'!J50</f>
        <v>0</v>
      </c>
    </row>
    <row r="42" spans="1:11" ht="14.1" hidden="1" customHeight="1" x14ac:dyDescent="0.2">
      <c r="A42" s="143"/>
      <c r="B42" s="145">
        <f>'Office Use'!A51</f>
        <v>0</v>
      </c>
      <c r="C42" s="142">
        <f>'Office Use'!B51</f>
        <v>0</v>
      </c>
      <c r="D42" s="142" t="str">
        <f>'Office Use'!C51</f>
        <v>3RH</v>
      </c>
      <c r="E42" s="143" t="str">
        <f>'Office Use'!D51</f>
        <v>D - Bookshark Reading with History D (Intro to American History Year 1)
*Includes Consumables and Required Resources</v>
      </c>
      <c r="F42" s="142" t="str">
        <f>'Office Use'!E51</f>
        <v>3</v>
      </c>
      <c r="G42" s="145" t="str">
        <f>'Office Use'!F51</f>
        <v>Bookshark</v>
      </c>
      <c r="H42" s="145" t="str">
        <f>'Office Use'!G51</f>
        <v>History</v>
      </c>
      <c r="I42" s="330">
        <f>'Office Use'!H51</f>
        <v>195</v>
      </c>
      <c r="J42" s="330">
        <f>'Office Use'!I51</f>
        <v>224.24999999999997</v>
      </c>
      <c r="K42" s="330">
        <f>'Office Use'!J51</f>
        <v>0</v>
      </c>
    </row>
    <row r="43" spans="1:11" ht="14.1" hidden="1" customHeight="1" x14ac:dyDescent="0.2">
      <c r="A43" s="143"/>
      <c r="B43" s="145">
        <f>'Office Use'!A52</f>
        <v>0</v>
      </c>
      <c r="C43" s="142">
        <f>'Office Use'!B52</f>
        <v>0</v>
      </c>
      <c r="D43" s="142">
        <f>'Office Use'!C52</f>
        <v>0</v>
      </c>
      <c r="E43" s="143" t="str">
        <f>'Office Use'!D52</f>
        <v>D - Bookshark Reading with History - BOOKS ONLY - History and LA  (Science not included)</v>
      </c>
      <c r="F43" s="142">
        <f>'Office Use'!E52</f>
        <v>3</v>
      </c>
      <c r="G43" s="145" t="str">
        <f>'Office Use'!F52</f>
        <v>Bookshark</v>
      </c>
      <c r="H43" s="145" t="str">
        <f>'Office Use'!G52</f>
        <v>History</v>
      </c>
      <c r="I43" s="330">
        <f>'Office Use'!H52</f>
        <v>30</v>
      </c>
      <c r="J43" s="330">
        <f>'Office Use'!I52</f>
        <v>34.5</v>
      </c>
      <c r="K43" s="330">
        <f>'Office Use'!J52</f>
        <v>0</v>
      </c>
    </row>
    <row r="44" spans="1:11" s="85" customFormat="1" ht="26.1" hidden="1" customHeight="1" x14ac:dyDescent="0.2">
      <c r="A44" s="144"/>
      <c r="B44" s="258">
        <f>'Office Use'!A53</f>
        <v>0</v>
      </c>
      <c r="C44" s="259">
        <f>'Office Use'!B53</f>
        <v>0</v>
      </c>
      <c r="D44" s="259" t="str">
        <f>'Office Use'!C53</f>
        <v>DLB</v>
      </c>
      <c r="E44" s="144" t="str">
        <f>'Office Use'!D53</f>
        <v>D - Bookshark Languae Arts D Instructor's Guide</v>
      </c>
      <c r="F44" s="259" t="str">
        <f>'Office Use'!E53</f>
        <v>3</v>
      </c>
      <c r="G44" s="258" t="str">
        <f>'Office Use'!F53</f>
        <v>Bookshark</v>
      </c>
      <c r="H44" s="258" t="str">
        <f>'Office Use'!G53</f>
        <v>LA</v>
      </c>
      <c r="I44" s="340">
        <f>'Office Use'!H53</f>
        <v>48</v>
      </c>
      <c r="J44" s="340">
        <f>'Office Use'!I53</f>
        <v>55.199999999999996</v>
      </c>
      <c r="K44" s="340">
        <f>'Office Use'!J53</f>
        <v>0</v>
      </c>
    </row>
    <row r="45" spans="1:11" ht="14.1" hidden="1" customHeight="1" x14ac:dyDescent="0.2">
      <c r="A45" s="143"/>
      <c r="B45" s="145">
        <f>'Office Use'!A54</f>
        <v>0</v>
      </c>
      <c r="C45" s="142">
        <f>'Office Use'!B54</f>
        <v>0</v>
      </c>
      <c r="D45" s="142" t="str">
        <f>'Office Use'!C54</f>
        <v>DHB</v>
      </c>
      <c r="E45" s="143" t="str">
        <f>'Office Use'!D54</f>
        <v>D - History D Instructor's Guide</v>
      </c>
      <c r="F45" s="142" t="str">
        <f>'Office Use'!E54</f>
        <v>3</v>
      </c>
      <c r="G45" s="145" t="str">
        <f>'Office Use'!F54</f>
        <v>Bookshark</v>
      </c>
      <c r="H45" s="145" t="str">
        <f>'Office Use'!G54</f>
        <v>History</v>
      </c>
      <c r="I45" s="330">
        <f>'Office Use'!H54</f>
        <v>85</v>
      </c>
      <c r="J45" s="330">
        <f>'Office Use'!I54</f>
        <v>97.749999999999986</v>
      </c>
      <c r="K45" s="330">
        <f>'Office Use'!J54</f>
        <v>0</v>
      </c>
    </row>
    <row r="46" spans="1:11" ht="14.1" hidden="1" customHeight="1" x14ac:dyDescent="0.2">
      <c r="A46" s="143"/>
      <c r="B46" s="145">
        <f>'Office Use'!A55</f>
        <v>0</v>
      </c>
      <c r="C46" s="142">
        <f>'Office Use'!B55</f>
        <v>0</v>
      </c>
      <c r="D46" s="142" t="str">
        <f>'Office Use'!C55</f>
        <v>RRH</v>
      </c>
      <c r="E46" s="143" t="str">
        <f>'Office Use'!D55</f>
        <v>D - Bookshark Required Resources
Markable Map (MAP1)
D-Ring 3-inch Binder with Tabs (BK50)
Markable Map Markers (MAP2)
The Timeline Book (RR120)</v>
      </c>
      <c r="F46" s="142" t="str">
        <f>'Office Use'!E55</f>
        <v>3</v>
      </c>
      <c r="G46" s="145" t="str">
        <f>'Office Use'!F55</f>
        <v>Bookshark</v>
      </c>
      <c r="H46" s="145" t="str">
        <f>'Office Use'!G55</f>
        <v>History</v>
      </c>
      <c r="I46" s="330">
        <f>'Office Use'!H55</f>
        <v>71</v>
      </c>
      <c r="J46" s="330">
        <f>'Office Use'!I55</f>
        <v>81.649999999999991</v>
      </c>
      <c r="K46" s="330">
        <f>'Office Use'!J55</f>
        <v>0</v>
      </c>
    </row>
    <row r="47" spans="1:11" ht="14.1" hidden="1" customHeight="1" x14ac:dyDescent="0.2">
      <c r="A47" s="143"/>
      <c r="B47" s="145">
        <f>'Office Use'!A56</f>
        <v>0</v>
      </c>
      <c r="C47" s="142">
        <f>'Office Use'!B56</f>
        <v>0</v>
      </c>
      <c r="D47" s="142" t="str">
        <f>'Office Use'!C56</f>
        <v>DHB, DHB1</v>
      </c>
      <c r="E47" s="143" t="str">
        <f>'Office Use'!D56</f>
        <v>D - Bookshark Consumables 
(Instructor's Guide,Timeline Figures)</v>
      </c>
      <c r="F47" s="142" t="str">
        <f>'Office Use'!E56</f>
        <v>3</v>
      </c>
      <c r="G47" s="145" t="str">
        <f>'Office Use'!F56</f>
        <v>Bookshark</v>
      </c>
      <c r="H47" s="145" t="str">
        <f>'Office Use'!G56</f>
        <v>History</v>
      </c>
      <c r="I47" s="330">
        <f>'Office Use'!H56</f>
        <v>94</v>
      </c>
      <c r="J47" s="330">
        <f>'Office Use'!I56</f>
        <v>108.1</v>
      </c>
      <c r="K47" s="330">
        <f>'Office Use'!J56</f>
        <v>0</v>
      </c>
    </row>
    <row r="48" spans="1:11" ht="14.1" hidden="1" customHeight="1" x14ac:dyDescent="0.2">
      <c r="A48" s="143"/>
      <c r="B48" s="145">
        <f>'Office Use'!A57</f>
        <v>0</v>
      </c>
      <c r="C48" s="142">
        <f>'Office Use'!B57</f>
        <v>0</v>
      </c>
      <c r="D48" s="142" t="str">
        <f>'Office Use'!C57</f>
        <v>DH30</v>
      </c>
      <c r="E48" s="143" t="str">
        <f>'Office Use'!D57</f>
        <v>Lap book kit- American History I</v>
      </c>
      <c r="F48" s="142" t="str">
        <f>'Office Use'!E57</f>
        <v>3</v>
      </c>
      <c r="G48" s="145" t="str">
        <f>'Office Use'!F57</f>
        <v>Bookshark</v>
      </c>
      <c r="H48" s="145" t="str">
        <f>'Office Use'!G57</f>
        <v>History</v>
      </c>
      <c r="I48" s="330">
        <f>'Office Use'!H57</f>
        <v>50</v>
      </c>
      <c r="J48" s="330">
        <f>'Office Use'!I57</f>
        <v>57.499999999999993</v>
      </c>
      <c r="K48" s="330">
        <f>'Office Use'!J57</f>
        <v>0</v>
      </c>
    </row>
    <row r="49" spans="1:11" ht="14.1" hidden="1" customHeight="1" x14ac:dyDescent="0.2">
      <c r="A49" s="143"/>
      <c r="B49" s="145">
        <f>'Office Use'!A58</f>
        <v>0</v>
      </c>
      <c r="C49" s="142">
        <f>'Office Use'!B58</f>
        <v>0</v>
      </c>
      <c r="D49" s="142" t="str">
        <f>'Office Use'!C58</f>
        <v>US30</v>
      </c>
      <c r="E49" s="143" t="str">
        <f>'Office Use'!D58</f>
        <v>Lap book kit- US Elections</v>
      </c>
      <c r="F49" s="142" t="str">
        <f>'Office Use'!E58</f>
        <v>3</v>
      </c>
      <c r="G49" s="145" t="str">
        <f>'Office Use'!F58</f>
        <v>Bookshark</v>
      </c>
      <c r="H49" s="145" t="str">
        <f>'Office Use'!G58</f>
        <v>History</v>
      </c>
      <c r="I49" s="330">
        <f>'Office Use'!H58</f>
        <v>50</v>
      </c>
      <c r="J49" s="330">
        <f>'Office Use'!I58</f>
        <v>57.499999999999993</v>
      </c>
      <c r="K49" s="330">
        <f>'Office Use'!J58</f>
        <v>0</v>
      </c>
    </row>
    <row r="50" spans="1:11" s="85" customFormat="1" ht="26.1" hidden="1" customHeight="1" x14ac:dyDescent="0.2">
      <c r="A50" s="144"/>
      <c r="B50" s="258">
        <f>'Office Use'!A59</f>
        <v>0</v>
      </c>
      <c r="C50" s="259">
        <f>'Office Use'!B59</f>
        <v>0</v>
      </c>
      <c r="D50" s="259" t="str">
        <f>'Office Use'!C59</f>
        <v>DS4B</v>
      </c>
      <c r="E50" s="144" t="str">
        <f>'Office Use'!D59</f>
        <v>D - Bookshark Science
TOPS 38-Green Thumbs: Radishes (DS09)
Real Science 4 Kids: Biology, Level 1 (DS01)
The Usborne First Encyclopedia of Seas and Oceans (DS02)
Usborne Science Encyclopedia (DS03)
The Magic School Bus Inside the Human Body (DS04)
Mysteries and Marvels of Nature (DS05)
Discover &amp; Do Level 3 DVD (DS06)
TOPS 39-Green Thumbs: Corn &amp; Beans (DS10)
Listening to Crickets (DS11)
Science D Instructor's Guide │Ages 8-11 (DSB)
Science Supplies Kit D (DSK)</v>
      </c>
      <c r="F50" s="259" t="str">
        <f>'Office Use'!E59</f>
        <v>3</v>
      </c>
      <c r="G50" s="258" t="str">
        <f>'Office Use'!F59</f>
        <v>Bookshark</v>
      </c>
      <c r="H50" s="258" t="str">
        <f>'Office Use'!G59</f>
        <v>Science</v>
      </c>
      <c r="I50" s="340">
        <f>'Office Use'!H59</f>
        <v>127</v>
      </c>
      <c r="J50" s="340">
        <f>'Office Use'!I59</f>
        <v>146.04999999999998</v>
      </c>
      <c r="K50" s="340">
        <f>'Office Use'!J59</f>
        <v>0</v>
      </c>
    </row>
    <row r="51" spans="1:11" ht="14.1" hidden="1" customHeight="1" x14ac:dyDescent="0.2">
      <c r="A51" s="143"/>
      <c r="B51" s="145">
        <f>'Office Use'!A60</f>
        <v>0</v>
      </c>
      <c r="C51" s="142">
        <f>'Office Use'!B60</f>
        <v>0</v>
      </c>
      <c r="D51" s="142" t="str">
        <f>'Office Use'!C60</f>
        <v>DSB</v>
      </c>
      <c r="E51" s="143" t="str">
        <f>'Office Use'!D60</f>
        <v>D - Science D Instructor's Guide</v>
      </c>
      <c r="F51" s="142" t="str">
        <f>'Office Use'!E60</f>
        <v>3</v>
      </c>
      <c r="G51" s="145" t="str">
        <f>'Office Use'!F60</f>
        <v>Bookshark</v>
      </c>
      <c r="H51" s="145" t="str">
        <f>'Office Use'!G60</f>
        <v>Science</v>
      </c>
      <c r="I51" s="330">
        <f>'Office Use'!H60</f>
        <v>48</v>
      </c>
      <c r="J51" s="330">
        <f>'Office Use'!I60</f>
        <v>55.199999999999996</v>
      </c>
      <c r="K51" s="330">
        <f>'Office Use'!J60</f>
        <v>0</v>
      </c>
    </row>
    <row r="52" spans="1:11" s="85" customFormat="1" ht="26.1" hidden="1" customHeight="1" x14ac:dyDescent="0.2">
      <c r="A52" s="144"/>
      <c r="B52" s="258">
        <f>'Office Use'!A61</f>
        <v>0</v>
      </c>
      <c r="C52" s="259">
        <f>'Office Use'!B61</f>
        <v>0</v>
      </c>
      <c r="D52" s="259" t="str">
        <f>'Office Use'!C61</f>
        <v>DSK</v>
      </c>
      <c r="E52" s="144" t="str">
        <f>'Office Use'!D61</f>
        <v>D - Science Supplies Kit D</v>
      </c>
      <c r="F52" s="259">
        <f>'Office Use'!E61</f>
        <v>3</v>
      </c>
      <c r="G52" s="258" t="str">
        <f>'Office Use'!F61</f>
        <v>Bookshark</v>
      </c>
      <c r="H52" s="258" t="str">
        <f>'Office Use'!G61</f>
        <v>Science</v>
      </c>
      <c r="I52" s="340">
        <f>'Office Use'!H61</f>
        <v>35</v>
      </c>
      <c r="J52" s="340">
        <f>'Office Use'!I61</f>
        <v>40.25</v>
      </c>
      <c r="K52" s="340">
        <f>'Office Use'!J61</f>
        <v>0</v>
      </c>
    </row>
    <row r="53" spans="1:11" s="85" customFormat="1" ht="26.1" hidden="1" customHeight="1" x14ac:dyDescent="0.2">
      <c r="A53" s="144"/>
      <c r="B53" s="258">
        <f>'Office Use'!A62</f>
        <v>0</v>
      </c>
      <c r="C53" s="259">
        <f>'Office Use'!B62</f>
        <v>0</v>
      </c>
      <c r="D53" s="259">
        <f>'Office Use'!C62</f>
        <v>0</v>
      </c>
      <c r="E53" s="144">
        <f>'Office Use'!D62</f>
        <v>0</v>
      </c>
      <c r="F53" s="259">
        <f>'Office Use'!E62</f>
        <v>0</v>
      </c>
      <c r="G53" s="258">
        <f>'Office Use'!F62</f>
        <v>0</v>
      </c>
      <c r="H53" s="258">
        <f>'Office Use'!G62</f>
        <v>0</v>
      </c>
      <c r="I53" s="340">
        <f>'Office Use'!H62</f>
        <v>0</v>
      </c>
      <c r="J53" s="340">
        <f>'Office Use'!I62</f>
        <v>0</v>
      </c>
      <c r="K53" s="340">
        <f>'Office Use'!J62</f>
        <v>0</v>
      </c>
    </row>
    <row r="54" spans="1:11" ht="14.1" hidden="1" customHeight="1" x14ac:dyDescent="0.2">
      <c r="A54" s="143"/>
      <c r="B54" s="145">
        <f>'Office Use'!A63</f>
        <v>0</v>
      </c>
      <c r="C54" s="142">
        <f>'Office Use'!B63</f>
        <v>0</v>
      </c>
      <c r="D54" s="142" t="str">
        <f>'Office Use'!C63</f>
        <v>4RHR</v>
      </c>
      <c r="E54" s="143" t="str">
        <f>'Office Use'!D63</f>
        <v>E - Bookshark Reading with History E (Intro to American History Year 2)
*Includes Consumables and Required Resources</v>
      </c>
      <c r="F54" s="142" t="str">
        <f>'Office Use'!E63</f>
        <v>4</v>
      </c>
      <c r="G54" s="145" t="str">
        <f>'Office Use'!F63</f>
        <v>Bookshark</v>
      </c>
      <c r="H54" s="145" t="str">
        <f>'Office Use'!G63</f>
        <v>History</v>
      </c>
      <c r="I54" s="330">
        <f>'Office Use'!H63</f>
        <v>208</v>
      </c>
      <c r="J54" s="330">
        <f>'Office Use'!I63</f>
        <v>239.2</v>
      </c>
      <c r="K54" s="330">
        <f>'Office Use'!J63</f>
        <v>0</v>
      </c>
    </row>
    <row r="55" spans="1:11" s="85" customFormat="1" ht="26.1" hidden="1" customHeight="1" x14ac:dyDescent="0.2">
      <c r="A55" s="144"/>
      <c r="B55" s="258">
        <f>'Office Use'!A64</f>
        <v>0</v>
      </c>
      <c r="C55" s="259">
        <f>'Office Use'!B64</f>
        <v>0</v>
      </c>
      <c r="D55" s="259">
        <f>'Office Use'!C64</f>
        <v>0</v>
      </c>
      <c r="E55" s="144" t="str">
        <f>'Office Use'!D64</f>
        <v>E - Bookshark Reading with History - BOOKS ONLY - History and LA  (Science not included)</v>
      </c>
      <c r="F55" s="259">
        <f>'Office Use'!E64</f>
        <v>4</v>
      </c>
      <c r="G55" s="258" t="str">
        <f>'Office Use'!F64</f>
        <v>Bookshark</v>
      </c>
      <c r="H55" s="258" t="str">
        <f>'Office Use'!G64</f>
        <v>History</v>
      </c>
      <c r="I55" s="340">
        <f>'Office Use'!H64</f>
        <v>30</v>
      </c>
      <c r="J55" s="340">
        <f>'Office Use'!I64</f>
        <v>34.5</v>
      </c>
      <c r="K55" s="340">
        <f>'Office Use'!J64</f>
        <v>0</v>
      </c>
    </row>
    <row r="56" spans="1:11" ht="14.1" hidden="1" customHeight="1" x14ac:dyDescent="0.2">
      <c r="A56" s="143"/>
      <c r="B56" s="145">
        <f>'Office Use'!A65</f>
        <v>0</v>
      </c>
      <c r="C56" s="142">
        <f>'Office Use'!B65</f>
        <v>0</v>
      </c>
      <c r="D56" s="142" t="str">
        <f>'Office Use'!C65</f>
        <v>ELA</v>
      </c>
      <c r="E56" s="143" t="str">
        <f>'Office Use'!D65</f>
        <v>E - Bookshark Language Arts Instructor's Guide</v>
      </c>
      <c r="F56" s="142" t="str">
        <f>'Office Use'!E65</f>
        <v>4</v>
      </c>
      <c r="G56" s="145" t="str">
        <f>'Office Use'!F65</f>
        <v>Bookshark</v>
      </c>
      <c r="H56" s="145" t="str">
        <f>'Office Use'!G65</f>
        <v>LA</v>
      </c>
      <c r="I56" s="330">
        <f>'Office Use'!H65</f>
        <v>48</v>
      </c>
      <c r="J56" s="330">
        <f>'Office Use'!I65</f>
        <v>55.199999999999996</v>
      </c>
      <c r="K56" s="330">
        <f>'Office Use'!J65</f>
        <v>0</v>
      </c>
    </row>
    <row r="57" spans="1:11" ht="14.1" hidden="1" customHeight="1" x14ac:dyDescent="0.2">
      <c r="A57" s="143"/>
      <c r="B57" s="145">
        <f>'Office Use'!A66</f>
        <v>0</v>
      </c>
      <c r="C57" s="142">
        <f>'Office Use'!B66</f>
        <v>0</v>
      </c>
      <c r="D57" s="142" t="str">
        <f>'Office Use'!C66</f>
        <v>EHB</v>
      </c>
      <c r="E57" s="143" t="str">
        <f>'Office Use'!D66</f>
        <v>E - History E Instructor's Guide</v>
      </c>
      <c r="F57" s="142">
        <f>'Office Use'!E66</f>
        <v>4</v>
      </c>
      <c r="G57" s="145" t="str">
        <f>'Office Use'!F66</f>
        <v>Bookshark</v>
      </c>
      <c r="H57" s="145" t="str">
        <f>'Office Use'!G66</f>
        <v>History</v>
      </c>
      <c r="I57" s="330">
        <f>'Office Use'!H66</f>
        <v>85</v>
      </c>
      <c r="J57" s="330">
        <f>'Office Use'!I66</f>
        <v>97.749999999999986</v>
      </c>
      <c r="K57" s="330">
        <f>'Office Use'!J66</f>
        <v>0</v>
      </c>
    </row>
    <row r="58" spans="1:11" ht="14.1" hidden="1" customHeight="1" x14ac:dyDescent="0.2">
      <c r="A58" s="143"/>
      <c r="B58" s="145">
        <f>'Office Use'!A67</f>
        <v>0</v>
      </c>
      <c r="C58" s="142">
        <f>'Office Use'!B67</f>
        <v>0</v>
      </c>
      <c r="D58" s="142" t="str">
        <f>'Office Use'!C67</f>
        <v>RRH</v>
      </c>
      <c r="E58" s="143" t="str">
        <f>'Office Use'!D67</f>
        <v>E - Bookshark Required Resources
Markable Map (MAP1)
D-Ring 3-inch Binder with Tabs (BK50)
Markable Map Markers (MAP2)
The Timeline Book (RR120)</v>
      </c>
      <c r="F58" s="142" t="str">
        <f>'Office Use'!E67</f>
        <v>4</v>
      </c>
      <c r="G58" s="145" t="str">
        <f>'Office Use'!F67</f>
        <v>Bookshark</v>
      </c>
      <c r="H58" s="145" t="str">
        <f>'Office Use'!G67</f>
        <v>History</v>
      </c>
      <c r="I58" s="330">
        <f>'Office Use'!H67</f>
        <v>71</v>
      </c>
      <c r="J58" s="330">
        <f>'Office Use'!I67</f>
        <v>81.649999999999991</v>
      </c>
      <c r="K58" s="330">
        <f>'Office Use'!J67</f>
        <v>0</v>
      </c>
    </row>
    <row r="59" spans="1:11" ht="14.1" hidden="1" customHeight="1" x14ac:dyDescent="0.2">
      <c r="A59" s="143"/>
      <c r="B59" s="145">
        <f>'Office Use'!A68</f>
        <v>0</v>
      </c>
      <c r="C59" s="142">
        <f>'Office Use'!B68</f>
        <v>0</v>
      </c>
      <c r="D59" s="142" t="str">
        <f>'Office Use'!C68</f>
        <v>EHB, EHB1, EH04</v>
      </c>
      <c r="E59" s="143" t="str">
        <f>'Office Use'!D68</f>
        <v>E - Bookshark Consumables 
(Instructor's Guide,Timeline Figures, Wee Sing America CD)</v>
      </c>
      <c r="F59" s="142" t="str">
        <f>'Office Use'!E68</f>
        <v>4</v>
      </c>
      <c r="G59" s="145" t="str">
        <f>'Office Use'!F68</f>
        <v>Bookshark</v>
      </c>
      <c r="H59" s="145" t="str">
        <f>'Office Use'!G68</f>
        <v>History</v>
      </c>
      <c r="I59" s="330">
        <f>'Office Use'!H68</f>
        <v>107</v>
      </c>
      <c r="J59" s="330">
        <f>'Office Use'!I68</f>
        <v>123.05</v>
      </c>
      <c r="K59" s="330">
        <f>'Office Use'!J68</f>
        <v>0</v>
      </c>
    </row>
    <row r="60" spans="1:11" s="85" customFormat="1" ht="26.1" hidden="1" customHeight="1" x14ac:dyDescent="0.2">
      <c r="A60" s="144"/>
      <c r="B60" s="258">
        <f>'Office Use'!A69</f>
        <v>0</v>
      </c>
      <c r="C60" s="259">
        <f>'Office Use'!B69</f>
        <v>0</v>
      </c>
      <c r="D60" s="259" t="str">
        <f>'Office Use'!C69</f>
        <v>EH30</v>
      </c>
      <c r="E60" s="144" t="str">
        <f>'Office Use'!D69</f>
        <v>Lap book kit- American History II</v>
      </c>
      <c r="F60" s="259" t="str">
        <f>'Office Use'!E69</f>
        <v>4</v>
      </c>
      <c r="G60" s="258" t="str">
        <f>'Office Use'!F69</f>
        <v>Bookshark</v>
      </c>
      <c r="H60" s="258" t="str">
        <f>'Office Use'!G69</f>
        <v>History</v>
      </c>
      <c r="I60" s="340">
        <f>'Office Use'!H69</f>
        <v>50</v>
      </c>
      <c r="J60" s="340">
        <f>'Office Use'!I69</f>
        <v>57.499999999999993</v>
      </c>
      <c r="K60" s="340">
        <f>'Office Use'!J69</f>
        <v>0</v>
      </c>
    </row>
    <row r="61" spans="1:11" ht="14.1" hidden="1" customHeight="1" x14ac:dyDescent="0.2">
      <c r="A61" s="143"/>
      <c r="B61" s="145">
        <f>'Office Use'!A70</f>
        <v>0</v>
      </c>
      <c r="C61" s="142">
        <f>'Office Use'!B70</f>
        <v>0</v>
      </c>
      <c r="D61" s="142" t="str">
        <f>'Office Use'!C70</f>
        <v>ES4B</v>
      </c>
      <c r="E61" s="143" t="str">
        <f>'Office Use'!D70</f>
        <v>E - Bookshark Science
The Usborne Internet-Linked Book of Astronomy and Space (ES01)
Diary of an Early American Boy (ES03)
Discover &amp; Do Level 4 DVD (ES06)
Mysteries and Marvels of Science (ES07)
Electricity and Magnetism (ES09)
TOPS 32 - Electricity (ES10)
TOPS 33 - Magnetism (ES11)
Usborne Complete Book of the Microscope (ES12)
Light &amp; Color (ES13)
Science E Instructor's Guide │Ages 9-12 (ESB)
Science Supplies Kit E (ESK)
Who Was Alexander Graham Bell? (ES15)</v>
      </c>
      <c r="F61" s="142" t="str">
        <f>'Office Use'!E70</f>
        <v>4</v>
      </c>
      <c r="G61" s="145" t="str">
        <f>'Office Use'!F70</f>
        <v>Bookshark</v>
      </c>
      <c r="H61" s="145" t="str">
        <f>'Office Use'!G70</f>
        <v>Science</v>
      </c>
      <c r="I61" s="330">
        <f>'Office Use'!H70</f>
        <v>144</v>
      </c>
      <c r="J61" s="330">
        <f>'Office Use'!I70</f>
        <v>165.6</v>
      </c>
      <c r="K61" s="330">
        <f>'Office Use'!J70</f>
        <v>0</v>
      </c>
    </row>
    <row r="62" spans="1:11" s="85" customFormat="1" ht="26.1" hidden="1" customHeight="1" x14ac:dyDescent="0.2">
      <c r="A62" s="144"/>
      <c r="B62" s="258">
        <f>'Office Use'!A71</f>
        <v>0</v>
      </c>
      <c r="C62" s="259">
        <f>'Office Use'!B71</f>
        <v>0</v>
      </c>
      <c r="D62" s="259" t="str">
        <f>'Office Use'!C71</f>
        <v>ESB</v>
      </c>
      <c r="E62" s="144" t="str">
        <f>'Office Use'!D71</f>
        <v>E - Science E Instructor's Guide</v>
      </c>
      <c r="F62" s="259" t="str">
        <f>'Office Use'!E71</f>
        <v>4</v>
      </c>
      <c r="G62" s="258" t="str">
        <f>'Office Use'!F71</f>
        <v>Bookshark</v>
      </c>
      <c r="H62" s="258" t="str">
        <f>'Office Use'!G71</f>
        <v>Science</v>
      </c>
      <c r="I62" s="340">
        <f>'Office Use'!H71</f>
        <v>48</v>
      </c>
      <c r="J62" s="340">
        <f>'Office Use'!I71</f>
        <v>55.199999999999996</v>
      </c>
      <c r="K62" s="340">
        <f>'Office Use'!J71</f>
        <v>0</v>
      </c>
    </row>
    <row r="63" spans="1:11" s="85" customFormat="1" ht="26.1" hidden="1" customHeight="1" x14ac:dyDescent="0.2">
      <c r="A63" s="144"/>
      <c r="B63" s="258">
        <f>'Office Use'!A72</f>
        <v>0</v>
      </c>
      <c r="C63" s="259">
        <f>'Office Use'!B72</f>
        <v>0</v>
      </c>
      <c r="D63" s="259" t="str">
        <f>'Office Use'!C72</f>
        <v>ESK</v>
      </c>
      <c r="E63" s="144" t="str">
        <f>'Office Use'!D72</f>
        <v>E - Science Supplies Kit E</v>
      </c>
      <c r="F63" s="259">
        <f>'Office Use'!E72</f>
        <v>4</v>
      </c>
      <c r="G63" s="258" t="str">
        <f>'Office Use'!F72</f>
        <v>Bookshark</v>
      </c>
      <c r="H63" s="258" t="str">
        <f>'Office Use'!G72</f>
        <v>Science</v>
      </c>
      <c r="I63" s="340">
        <f>'Office Use'!H72</f>
        <v>41</v>
      </c>
      <c r="J63" s="340">
        <f>'Office Use'!I72</f>
        <v>47.15</v>
      </c>
      <c r="K63" s="340">
        <f>'Office Use'!J72</f>
        <v>0</v>
      </c>
    </row>
    <row r="64" spans="1:11" ht="14.1" hidden="1" customHeight="1" x14ac:dyDescent="0.2">
      <c r="A64" s="143"/>
      <c r="B64" s="145">
        <f>'Office Use'!A73</f>
        <v>0</v>
      </c>
      <c r="C64" s="142">
        <f>'Office Use'!B73</f>
        <v>0</v>
      </c>
      <c r="D64" s="142">
        <f>'Office Use'!C73</f>
        <v>0</v>
      </c>
      <c r="E64" s="143">
        <f>'Office Use'!D73</f>
        <v>0</v>
      </c>
      <c r="F64" s="142">
        <f>'Office Use'!E73</f>
        <v>0</v>
      </c>
      <c r="G64" s="145">
        <f>'Office Use'!F73</f>
        <v>0</v>
      </c>
      <c r="H64" s="145">
        <f>'Office Use'!G73</f>
        <v>0</v>
      </c>
      <c r="I64" s="330">
        <f>'Office Use'!H73</f>
        <v>0</v>
      </c>
      <c r="J64" s="330">
        <f>'Office Use'!I73</f>
        <v>0</v>
      </c>
      <c r="K64" s="330">
        <f>'Office Use'!J73</f>
        <v>0</v>
      </c>
    </row>
    <row r="65" spans="1:11" s="85" customFormat="1" ht="26.1" hidden="1" customHeight="1" x14ac:dyDescent="0.2">
      <c r="A65" s="144"/>
      <c r="B65" s="258">
        <f>'Office Use'!A74</f>
        <v>0</v>
      </c>
      <c r="C65" s="259">
        <f>'Office Use'!B74</f>
        <v>0</v>
      </c>
      <c r="D65" s="259" t="str">
        <f>'Office Use'!C74</f>
        <v>5RHR</v>
      </c>
      <c r="E65" s="144" t="str">
        <f>'Office Use'!D74</f>
        <v>F - Bookshark Reading with History (Eastern Hemisphere)
*Includes Consumables and Required Resources</v>
      </c>
      <c r="F65" s="259" t="str">
        <f>'Office Use'!E74</f>
        <v>5</v>
      </c>
      <c r="G65" s="258" t="str">
        <f>'Office Use'!F74</f>
        <v>Bookshark</v>
      </c>
      <c r="H65" s="258" t="str">
        <f>'Office Use'!G74</f>
        <v>History</v>
      </c>
      <c r="I65" s="340">
        <f>'Office Use'!H74</f>
        <v>245</v>
      </c>
      <c r="J65" s="340">
        <f>'Office Use'!I74</f>
        <v>281.75</v>
      </c>
      <c r="K65" s="340">
        <f>'Office Use'!J74</f>
        <v>0</v>
      </c>
    </row>
    <row r="66" spans="1:11" ht="14.1" hidden="1" customHeight="1" x14ac:dyDescent="0.2">
      <c r="A66" s="143"/>
      <c r="B66" s="145">
        <f>'Office Use'!A75</f>
        <v>0</v>
      </c>
      <c r="C66" s="142">
        <f>'Office Use'!B75</f>
        <v>0</v>
      </c>
      <c r="D66" s="142">
        <f>'Office Use'!C75</f>
        <v>0</v>
      </c>
      <c r="E66" s="143" t="str">
        <f>'Office Use'!D75</f>
        <v>F - Bookshark Reading with History - BOOKS ONLY - History and LA  (Science not included)</v>
      </c>
      <c r="F66" s="142">
        <f>'Office Use'!E75</f>
        <v>5</v>
      </c>
      <c r="G66" s="145" t="str">
        <f>'Office Use'!F75</f>
        <v>Bookshark</v>
      </c>
      <c r="H66" s="145" t="str">
        <f>'Office Use'!G75</f>
        <v>History</v>
      </c>
      <c r="I66" s="330">
        <f>'Office Use'!H75</f>
        <v>30</v>
      </c>
      <c r="J66" s="330">
        <f>'Office Use'!I75</f>
        <v>34.5</v>
      </c>
      <c r="K66" s="330">
        <f>'Office Use'!J75</f>
        <v>0</v>
      </c>
    </row>
    <row r="67" spans="1:11" ht="14.1" hidden="1" customHeight="1" x14ac:dyDescent="0.2">
      <c r="A67" s="143"/>
      <c r="B67" s="145">
        <f>'Office Use'!A76</f>
        <v>0</v>
      </c>
      <c r="C67" s="142">
        <f>'Office Use'!B76</f>
        <v>0</v>
      </c>
      <c r="D67" s="142" t="str">
        <f>'Office Use'!C76</f>
        <v>FLB</v>
      </c>
      <c r="E67" s="143" t="str">
        <f>'Office Use'!D76</f>
        <v>F - Bookshark Language Arts Instructor's Guide</v>
      </c>
      <c r="F67" s="142" t="str">
        <f>'Office Use'!E76</f>
        <v>5</v>
      </c>
      <c r="G67" s="145" t="str">
        <f>'Office Use'!F76</f>
        <v>Bookshark</v>
      </c>
      <c r="H67" s="145" t="str">
        <f>'Office Use'!G76</f>
        <v>LA</v>
      </c>
      <c r="I67" s="330">
        <f>'Office Use'!H76</f>
        <v>48</v>
      </c>
      <c r="J67" s="330">
        <f>'Office Use'!I76</f>
        <v>55.199999999999996</v>
      </c>
      <c r="K67" s="330">
        <f>'Office Use'!J76</f>
        <v>0</v>
      </c>
    </row>
    <row r="68" spans="1:11" s="85" customFormat="1" ht="26.1" hidden="1" customHeight="1" x14ac:dyDescent="0.2">
      <c r="A68" s="144"/>
      <c r="B68" s="258">
        <f>'Office Use'!A77</f>
        <v>0</v>
      </c>
      <c r="C68" s="259">
        <f>'Office Use'!B77</f>
        <v>0</v>
      </c>
      <c r="D68" s="259" t="str">
        <f>'Office Use'!C77</f>
        <v>FHBB</v>
      </c>
      <c r="E68" s="144" t="str">
        <f>'Office Use'!D77</f>
        <v>F - History F Instructor's Guide</v>
      </c>
      <c r="F68" s="259" t="str">
        <f>'Office Use'!E77</f>
        <v>5</v>
      </c>
      <c r="G68" s="258" t="str">
        <f>'Office Use'!F77</f>
        <v>Bookshark</v>
      </c>
      <c r="H68" s="258" t="str">
        <f>'Office Use'!G77</f>
        <v>History</v>
      </c>
      <c r="I68" s="340">
        <f>'Office Use'!H77</f>
        <v>85</v>
      </c>
      <c r="J68" s="340">
        <f>'Office Use'!I77</f>
        <v>97.749999999999986</v>
      </c>
      <c r="K68" s="340">
        <f>'Office Use'!J77</f>
        <v>0</v>
      </c>
    </row>
    <row r="69" spans="1:11" ht="14.1" hidden="1" customHeight="1" x14ac:dyDescent="0.2">
      <c r="A69" s="143"/>
      <c r="B69" s="145">
        <f>'Office Use'!A78</f>
        <v>0</v>
      </c>
      <c r="C69" s="142">
        <f>'Office Use'!B78</f>
        <v>0</v>
      </c>
      <c r="D69" s="142" t="str">
        <f>'Office Use'!C78</f>
        <v>RRH</v>
      </c>
      <c r="E69" s="143" t="str">
        <f>'Office Use'!D78</f>
        <v>F - Bookshark Required Resources
Markable Map (MAP1)
D-Ring 3-inch Binder with Tabs (BK50)
Markable Map Markers (MAP2)
The Timeline Book (RR120)</v>
      </c>
      <c r="F69" s="142" t="str">
        <f>'Office Use'!E78</f>
        <v>5</v>
      </c>
      <c r="G69" s="145" t="str">
        <f>'Office Use'!F78</f>
        <v>Bookshark</v>
      </c>
      <c r="H69" s="145" t="str">
        <f>'Office Use'!G78</f>
        <v>History</v>
      </c>
      <c r="I69" s="330">
        <f>'Office Use'!H78</f>
        <v>71</v>
      </c>
      <c r="J69" s="330">
        <f>'Office Use'!I78</f>
        <v>81.649999999999991</v>
      </c>
      <c r="K69" s="330">
        <f>'Office Use'!J78</f>
        <v>0</v>
      </c>
    </row>
    <row r="70" spans="1:11" s="85" customFormat="1" ht="26.1" hidden="1" customHeight="1" x14ac:dyDescent="0.2">
      <c r="A70" s="144"/>
      <c r="B70" s="258">
        <f>'Office Use'!A79</f>
        <v>0</v>
      </c>
      <c r="C70" s="259">
        <f>'Office Use'!B79</f>
        <v>0</v>
      </c>
      <c r="D70" s="259" t="str">
        <f>'Office Use'!C79</f>
        <v xml:space="preserve">FHBB, FHB1, FH23, FR252 </v>
      </c>
      <c r="E70" s="144" t="str">
        <f>'Office Use'!D79</f>
        <v>F - Bookshark Consumables 
(Instructor's Guide,Timeline Figures, China Kit, Origami)</v>
      </c>
      <c r="F70" s="259" t="str">
        <f>'Office Use'!E79</f>
        <v>5</v>
      </c>
      <c r="G70" s="258" t="str">
        <f>'Office Use'!F79</f>
        <v>Bookshark</v>
      </c>
      <c r="H70" s="258" t="str">
        <f>'Office Use'!G79</f>
        <v>History</v>
      </c>
      <c r="I70" s="340">
        <f>'Office Use'!H79</f>
        <v>144</v>
      </c>
      <c r="J70" s="340">
        <f>'Office Use'!I79</f>
        <v>165.6</v>
      </c>
      <c r="K70" s="340">
        <f>'Office Use'!J79</f>
        <v>0</v>
      </c>
    </row>
    <row r="71" spans="1:11" ht="14.1" hidden="1" customHeight="1" x14ac:dyDescent="0.2">
      <c r="A71" s="143"/>
      <c r="B71" s="145">
        <f>'Office Use'!A80</f>
        <v>0</v>
      </c>
      <c r="C71" s="142">
        <f>'Office Use'!B80</f>
        <v>0</v>
      </c>
      <c r="D71" s="142" t="str">
        <f>'Office Use'!C80</f>
        <v>FS4B</v>
      </c>
      <c r="E71" s="143" t="str">
        <f>'Office Use'!D80</f>
        <v>F - Bookshark Science
The Care &amp; Keeping of You: The Body Book for Younger Girls (FS01)
The Boy's Body Book: Everything You Need to Know for Growing Up You (FS02)
Food and Nutrition for Every Kid (FS05)
Improve Your Survival Skills (FS06)
Blood &amp; Guts: A Working Guide to Your Own Insides (FS12)
Usborne Internet-Linked Complete Book of the Human Body (FS13)
Science F Instructor's Guide │Ages 10-13 (FSB)
Understanding Your Brain (FS10)
Introduction to Genes and DNA (FS08)</v>
      </c>
      <c r="F71" s="142" t="str">
        <f>'Office Use'!E80</f>
        <v>5</v>
      </c>
      <c r="G71" s="145" t="str">
        <f>'Office Use'!F80</f>
        <v>Bookshark</v>
      </c>
      <c r="H71" s="145" t="str">
        <f>'Office Use'!G80</f>
        <v>Science</v>
      </c>
      <c r="I71" s="330">
        <f>'Office Use'!H80</f>
        <v>48</v>
      </c>
      <c r="J71" s="330">
        <f>'Office Use'!I80</f>
        <v>55.199999999999996</v>
      </c>
      <c r="K71" s="330">
        <f>'Office Use'!J80</f>
        <v>0</v>
      </c>
    </row>
    <row r="72" spans="1:11" ht="14.1" hidden="1" customHeight="1" x14ac:dyDescent="0.2">
      <c r="A72" s="143"/>
      <c r="B72" s="145">
        <f>'Office Use'!A81</f>
        <v>0</v>
      </c>
      <c r="C72" s="142">
        <f>'Office Use'!B81</f>
        <v>0</v>
      </c>
      <c r="D72" s="142" t="str">
        <f>'Office Use'!C81</f>
        <v>FSB</v>
      </c>
      <c r="E72" s="143" t="str">
        <f>'Office Use'!D81</f>
        <v>F - Bookshark Science Instructor's Guide</v>
      </c>
      <c r="F72" s="142" t="str">
        <f>'Office Use'!E81</f>
        <v>5</v>
      </c>
      <c r="G72" s="145" t="str">
        <f>'Office Use'!F81</f>
        <v>Bookshark</v>
      </c>
      <c r="H72" s="145" t="str">
        <f>'Office Use'!G81</f>
        <v>Science</v>
      </c>
      <c r="I72" s="330">
        <f>'Office Use'!H81</f>
        <v>48</v>
      </c>
      <c r="J72" s="330">
        <f>'Office Use'!I81</f>
        <v>55.199999999999996</v>
      </c>
      <c r="K72" s="330">
        <f>'Office Use'!J81</f>
        <v>0</v>
      </c>
    </row>
    <row r="73" spans="1:11" s="85" customFormat="1" ht="26.1" hidden="1" customHeight="1" x14ac:dyDescent="0.2">
      <c r="A73" s="144"/>
      <c r="B73" s="258">
        <f>'Office Use'!A82</f>
        <v>0</v>
      </c>
      <c r="C73" s="259">
        <f>'Office Use'!B82</f>
        <v>0</v>
      </c>
      <c r="D73" s="259">
        <f>'Office Use'!C82</f>
        <v>0</v>
      </c>
      <c r="E73" s="144">
        <f>'Office Use'!D82</f>
        <v>0</v>
      </c>
      <c r="F73" s="259">
        <f>'Office Use'!E82</f>
        <v>0</v>
      </c>
      <c r="G73" s="258">
        <f>'Office Use'!F82</f>
        <v>0</v>
      </c>
      <c r="H73" s="258">
        <f>'Office Use'!G82</f>
        <v>0</v>
      </c>
      <c r="I73" s="340">
        <f>'Office Use'!H82</f>
        <v>0</v>
      </c>
      <c r="J73" s="340">
        <f>'Office Use'!I82</f>
        <v>0</v>
      </c>
      <c r="K73" s="340">
        <f>'Office Use'!J82</f>
        <v>0</v>
      </c>
    </row>
    <row r="74" spans="1:11" ht="14.1" hidden="1" customHeight="1" x14ac:dyDescent="0.2">
      <c r="A74" s="143"/>
      <c r="B74" s="145">
        <f>'Office Use'!A83</f>
        <v>0</v>
      </c>
      <c r="C74" s="142">
        <f>'Office Use'!B83</f>
        <v>0</v>
      </c>
      <c r="D74" s="142" t="str">
        <f>'Office Use'!C83</f>
        <v>6RHR</v>
      </c>
      <c r="E74" s="143" t="str">
        <f>'Office Use'!D83</f>
        <v>G - Bookshark Reading with History (World History Year 1)
*Includes Consumables and Required Resources</v>
      </c>
      <c r="F74" s="142" t="str">
        <f>'Office Use'!E83</f>
        <v>6</v>
      </c>
      <c r="G74" s="145" t="str">
        <f>'Office Use'!F83</f>
        <v>Bookshark</v>
      </c>
      <c r="H74" s="145" t="str">
        <f>'Office Use'!G83</f>
        <v>History</v>
      </c>
      <c r="I74" s="330">
        <f>'Office Use'!H83</f>
        <v>197</v>
      </c>
      <c r="J74" s="330">
        <f>'Office Use'!I83</f>
        <v>226.54999999999998</v>
      </c>
      <c r="K74" s="330">
        <f>'Office Use'!J83</f>
        <v>0</v>
      </c>
    </row>
    <row r="75" spans="1:11" ht="14.1" hidden="1" customHeight="1" x14ac:dyDescent="0.2">
      <c r="A75" s="143"/>
      <c r="B75" s="145">
        <f>'Office Use'!A84</f>
        <v>0</v>
      </c>
      <c r="C75" s="142">
        <f>'Office Use'!B84</f>
        <v>0</v>
      </c>
      <c r="D75" s="142">
        <f>'Office Use'!C84</f>
        <v>0</v>
      </c>
      <c r="E75" s="143" t="str">
        <f>'Office Use'!D84</f>
        <v>G - Bookshark Reading with History - BOOKS ONLY - History and LA  (Science not included)</v>
      </c>
      <c r="F75" s="142">
        <f>'Office Use'!E84</f>
        <v>6</v>
      </c>
      <c r="G75" s="145" t="str">
        <f>'Office Use'!F84</f>
        <v>Bookshark</v>
      </c>
      <c r="H75" s="145" t="str">
        <f>'Office Use'!G84</f>
        <v>History</v>
      </c>
      <c r="I75" s="330">
        <f>'Office Use'!H84</f>
        <v>30</v>
      </c>
      <c r="J75" s="330">
        <f>'Office Use'!I84</f>
        <v>34.5</v>
      </c>
      <c r="K75" s="330">
        <f>'Office Use'!J84</f>
        <v>0</v>
      </c>
    </row>
    <row r="76" spans="1:11" ht="14.1" hidden="1" customHeight="1" x14ac:dyDescent="0.2">
      <c r="A76" s="143"/>
      <c r="B76" s="145">
        <f>'Office Use'!A85</f>
        <v>0</v>
      </c>
      <c r="C76" s="142">
        <f>'Office Use'!B85</f>
        <v>0</v>
      </c>
      <c r="D76" s="142" t="str">
        <f>'Office Use'!C85</f>
        <v>GLB</v>
      </c>
      <c r="E76" s="143" t="str">
        <f>'Office Use'!D85</f>
        <v>G - Bookshark Language Arts Instructor's Guide</v>
      </c>
      <c r="F76" s="142" t="str">
        <f>'Office Use'!E85</f>
        <v>6</v>
      </c>
      <c r="G76" s="145" t="str">
        <f>'Office Use'!F85</f>
        <v>Bookshark</v>
      </c>
      <c r="H76" s="145" t="str">
        <f>'Office Use'!G85</f>
        <v>LA</v>
      </c>
      <c r="I76" s="330">
        <f>'Office Use'!H85</f>
        <v>48</v>
      </c>
      <c r="J76" s="330">
        <f>'Office Use'!I85</f>
        <v>55.199999999999996</v>
      </c>
      <c r="K76" s="330">
        <f>'Office Use'!J85</f>
        <v>0</v>
      </c>
    </row>
    <row r="77" spans="1:11" ht="14.1" hidden="1" customHeight="1" x14ac:dyDescent="0.2">
      <c r="A77" s="143"/>
      <c r="B77" s="145">
        <f>'Office Use'!A86</f>
        <v>0</v>
      </c>
      <c r="C77" s="82">
        <f>'Office Use'!B86</f>
        <v>0</v>
      </c>
      <c r="D77" s="142" t="str">
        <f>'Office Use'!C86</f>
        <v>GHB</v>
      </c>
      <c r="E77" s="143" t="str">
        <f>'Office Use'!D86</f>
        <v>G - History G Instructor's Guide</v>
      </c>
      <c r="F77" s="142" t="str">
        <f>'Office Use'!E86</f>
        <v>6</v>
      </c>
      <c r="G77" s="145" t="str">
        <f>'Office Use'!F86</f>
        <v>Bookshark</v>
      </c>
      <c r="H77" s="145" t="str">
        <f>'Office Use'!G86</f>
        <v>History</v>
      </c>
      <c r="I77" s="330">
        <f>'Office Use'!H86</f>
        <v>85</v>
      </c>
      <c r="J77" s="330">
        <f>'Office Use'!I86</f>
        <v>97.749999999999986</v>
      </c>
      <c r="K77" s="330">
        <f>'Office Use'!J86</f>
        <v>0</v>
      </c>
    </row>
    <row r="78" spans="1:11" s="85" customFormat="1" ht="26.1" hidden="1" customHeight="1" x14ac:dyDescent="0.2">
      <c r="A78" s="144"/>
      <c r="B78" s="258">
        <f>'Office Use'!A87</f>
        <v>0</v>
      </c>
      <c r="C78" s="259">
        <f>'Office Use'!B87</f>
        <v>0</v>
      </c>
      <c r="D78" s="259" t="str">
        <f>'Office Use'!C87</f>
        <v>RRH</v>
      </c>
      <c r="E78" s="144" t="str">
        <f>'Office Use'!D87</f>
        <v>G - Bookshark Required Resources
Markable Map (MAP1)
D-Ring 3-inch Binder with Tabs (BK50)
Markable Map Markers (MAP2)
The Timeline Book (RR120)</v>
      </c>
      <c r="F78" s="259" t="str">
        <f>'Office Use'!E87</f>
        <v>6</v>
      </c>
      <c r="G78" s="258" t="str">
        <f>'Office Use'!F87</f>
        <v>Bookshark</v>
      </c>
      <c r="H78" s="258" t="str">
        <f>'Office Use'!G87</f>
        <v>History</v>
      </c>
      <c r="I78" s="340">
        <f>'Office Use'!H87</f>
        <v>71</v>
      </c>
      <c r="J78" s="340">
        <f>'Office Use'!I87</f>
        <v>81.649999999999991</v>
      </c>
      <c r="K78" s="340">
        <f>'Office Use'!J87</f>
        <v>0</v>
      </c>
    </row>
    <row r="79" spans="1:11" ht="14.1" hidden="1" customHeight="1" x14ac:dyDescent="0.2">
      <c r="A79" s="143"/>
      <c r="B79" s="145">
        <f>'Office Use'!A88</f>
        <v>0</v>
      </c>
      <c r="C79" s="142">
        <f>'Office Use'!B88</f>
        <v>0</v>
      </c>
      <c r="D79" s="142" t="str">
        <f>'Office Use'!C88</f>
        <v>GHB, GHB1</v>
      </c>
      <c r="E79" s="143" t="str">
        <f>'Office Use'!D88</f>
        <v>G - Bookshark Consumables 
(Instructor's Guide,Timeline Figures)</v>
      </c>
      <c r="F79" s="142" t="str">
        <f>'Office Use'!E88</f>
        <v>6</v>
      </c>
      <c r="G79" s="145" t="str">
        <f>'Office Use'!F88</f>
        <v>Bookshark</v>
      </c>
      <c r="H79" s="145" t="str">
        <f>'Office Use'!G88</f>
        <v>History</v>
      </c>
      <c r="I79" s="330">
        <f>'Office Use'!H88</f>
        <v>96</v>
      </c>
      <c r="J79" s="330">
        <f>'Office Use'!I88</f>
        <v>110.39999999999999</v>
      </c>
      <c r="K79" s="330">
        <f>'Office Use'!J88</f>
        <v>0</v>
      </c>
    </row>
    <row r="80" spans="1:11" s="85" customFormat="1" ht="26.1" hidden="1" customHeight="1" x14ac:dyDescent="0.2">
      <c r="A80" s="144"/>
      <c r="B80" s="258">
        <f>'Office Use'!A89</f>
        <v>0</v>
      </c>
      <c r="C80" s="259">
        <f>'Office Use'!B89</f>
        <v>0</v>
      </c>
      <c r="D80" s="259" t="str">
        <f>'Office Use'!C89</f>
        <v>GH30</v>
      </c>
      <c r="E80" s="144" t="str">
        <f>'Office Use'!D89</f>
        <v>Lap book kit- World History I</v>
      </c>
      <c r="F80" s="259" t="str">
        <f>'Office Use'!E89</f>
        <v>6</v>
      </c>
      <c r="G80" s="258" t="str">
        <f>'Office Use'!F89</f>
        <v>Bookshark</v>
      </c>
      <c r="H80" s="258" t="str">
        <f>'Office Use'!G89</f>
        <v>History</v>
      </c>
      <c r="I80" s="340">
        <f>'Office Use'!H89</f>
        <v>50</v>
      </c>
      <c r="J80" s="340">
        <f>'Office Use'!I89</f>
        <v>57.499999999999993</v>
      </c>
      <c r="K80" s="340">
        <f>'Office Use'!J89</f>
        <v>0</v>
      </c>
    </row>
    <row r="81" spans="1:11" ht="14.1" hidden="1" customHeight="1" x14ac:dyDescent="0.2">
      <c r="A81" s="143"/>
      <c r="B81" s="145">
        <f>'Office Use'!A90</f>
        <v>0</v>
      </c>
      <c r="C81" s="142">
        <f>'Office Use'!B90</f>
        <v>0</v>
      </c>
      <c r="D81" s="142" t="str">
        <f>'Office Use'!C90</f>
        <v>GS4B</v>
      </c>
      <c r="E81" s="143" t="str">
        <f>'Office Use'!D90</f>
        <v>G - Bookshark Science
Encyclopedia of Planet Earth (GS01)
Genetics (GS09)
What's Science All About? (GS08)
TOPS 10 - Analysis (GS05)
TOPS 13 - Cohesion/Adhesion (GS06)
Science Supplies Kit 6 (GSK)
Science G Instructor's Guide | Ages 11-13 (GSB)</v>
      </c>
      <c r="F81" s="142" t="str">
        <f>'Office Use'!E90</f>
        <v>6</v>
      </c>
      <c r="G81" s="145" t="str">
        <f>'Office Use'!F90</f>
        <v>Bookshark</v>
      </c>
      <c r="H81" s="145" t="str">
        <f>'Office Use'!G90</f>
        <v>Science</v>
      </c>
      <c r="I81" s="330">
        <f>'Office Use'!H90</f>
        <v>107</v>
      </c>
      <c r="J81" s="330">
        <f>'Office Use'!I90</f>
        <v>123.05</v>
      </c>
      <c r="K81" s="330">
        <f>'Office Use'!J90</f>
        <v>0</v>
      </c>
    </row>
    <row r="82" spans="1:11" ht="14.1" hidden="1" customHeight="1" x14ac:dyDescent="0.2">
      <c r="A82" s="143"/>
      <c r="B82" s="145">
        <f>'Office Use'!A91</f>
        <v>0</v>
      </c>
      <c r="C82" s="142">
        <f>'Office Use'!B91</f>
        <v>0</v>
      </c>
      <c r="D82" s="142" t="str">
        <f>'Office Use'!C91</f>
        <v>GSB</v>
      </c>
      <c r="E82" s="143" t="str">
        <f>'Office Use'!D91</f>
        <v>G - Science G Instructor's Guide</v>
      </c>
      <c r="F82" s="142" t="str">
        <f>'Office Use'!E91</f>
        <v>6</v>
      </c>
      <c r="G82" s="145" t="str">
        <f>'Office Use'!F91</f>
        <v>Bookshark</v>
      </c>
      <c r="H82" s="145" t="str">
        <f>'Office Use'!G91</f>
        <v>Science</v>
      </c>
      <c r="I82" s="330">
        <f>'Office Use'!H91</f>
        <v>48</v>
      </c>
      <c r="J82" s="330">
        <f>'Office Use'!I91</f>
        <v>55.199999999999996</v>
      </c>
      <c r="K82" s="330">
        <f>'Office Use'!J91</f>
        <v>0</v>
      </c>
    </row>
    <row r="83" spans="1:11" s="85" customFormat="1" ht="26.1" hidden="1" customHeight="1" x14ac:dyDescent="0.2">
      <c r="A83" s="144"/>
      <c r="B83" s="258">
        <f>'Office Use'!A92</f>
        <v>0</v>
      </c>
      <c r="C83" s="259">
        <f>'Office Use'!B92</f>
        <v>0</v>
      </c>
      <c r="D83" s="259" t="str">
        <f>'Office Use'!C92</f>
        <v>GSK</v>
      </c>
      <c r="E83" s="144" t="str">
        <f>'Office Use'!D92</f>
        <v>G - Science Supplies Kit G</v>
      </c>
      <c r="F83" s="259">
        <f>'Office Use'!E92</f>
        <v>6</v>
      </c>
      <c r="G83" s="258" t="str">
        <f>'Office Use'!F92</f>
        <v>Bookshark</v>
      </c>
      <c r="H83" s="258" t="str">
        <f>'Office Use'!G92</f>
        <v>Science</v>
      </c>
      <c r="I83" s="340">
        <f>'Office Use'!H92</f>
        <v>59</v>
      </c>
      <c r="J83" s="340">
        <f>'Office Use'!I92</f>
        <v>67.849999999999994</v>
      </c>
      <c r="K83" s="340">
        <f>'Office Use'!J92</f>
        <v>0</v>
      </c>
    </row>
    <row r="84" spans="1:11" ht="14.1" hidden="1" customHeight="1" x14ac:dyDescent="0.2">
      <c r="A84" s="143"/>
      <c r="B84" s="145">
        <f>'Office Use'!A93</f>
        <v>0</v>
      </c>
      <c r="C84" s="142">
        <f>'Office Use'!B93</f>
        <v>0</v>
      </c>
      <c r="D84" s="142">
        <f>'Office Use'!C93</f>
        <v>0</v>
      </c>
      <c r="E84" s="143">
        <f>'Office Use'!D93</f>
        <v>0</v>
      </c>
      <c r="F84" s="142">
        <f>'Office Use'!E93</f>
        <v>0</v>
      </c>
      <c r="G84" s="145">
        <f>'Office Use'!F93</f>
        <v>0</v>
      </c>
      <c r="H84" s="145">
        <f>'Office Use'!G93</f>
        <v>0</v>
      </c>
      <c r="I84" s="330">
        <f>'Office Use'!H93</f>
        <v>0</v>
      </c>
      <c r="J84" s="330">
        <f>'Office Use'!I93</f>
        <v>0</v>
      </c>
      <c r="K84" s="330">
        <f>'Office Use'!J93</f>
        <v>0</v>
      </c>
    </row>
    <row r="85" spans="1:11" ht="14.1" hidden="1" customHeight="1" x14ac:dyDescent="0.2">
      <c r="A85" s="143"/>
      <c r="B85" s="145">
        <f>'Office Use'!A94</f>
        <v>0</v>
      </c>
      <c r="C85" s="142">
        <f>'Office Use'!B94</f>
        <v>0</v>
      </c>
      <c r="D85" s="142" t="str">
        <f>'Office Use'!C94</f>
        <v>7RHR</v>
      </c>
      <c r="E85" s="143" t="str">
        <f>'Office Use'!D94</f>
        <v>H - Bookshark Reading with History (World History Year 2)
*Includes Consumables and Required Resources</v>
      </c>
      <c r="F85" s="142" t="str">
        <f>'Office Use'!E94</f>
        <v>7</v>
      </c>
      <c r="G85" s="145" t="str">
        <f>'Office Use'!F94</f>
        <v>Bookshark</v>
      </c>
      <c r="H85" s="145" t="str">
        <f>'Office Use'!G94</f>
        <v>History</v>
      </c>
      <c r="I85" s="330">
        <f>'Office Use'!H94</f>
        <v>204</v>
      </c>
      <c r="J85" s="330">
        <f>'Office Use'!I94</f>
        <v>234.6</v>
      </c>
      <c r="K85" s="330">
        <f>'Office Use'!J94</f>
        <v>0</v>
      </c>
    </row>
    <row r="86" spans="1:11" ht="14.1" hidden="1" customHeight="1" x14ac:dyDescent="0.2">
      <c r="A86" s="143"/>
      <c r="B86" s="145">
        <f>'Office Use'!A95</f>
        <v>0</v>
      </c>
      <c r="C86" s="142">
        <f>'Office Use'!B95</f>
        <v>0</v>
      </c>
      <c r="D86" s="142">
        <f>'Office Use'!C95</f>
        <v>0</v>
      </c>
      <c r="E86" s="143" t="str">
        <f>'Office Use'!D95</f>
        <v>H - Bookshark Reading with History - BOOKS ONLY - History and LA  (Science not included)</v>
      </c>
      <c r="F86" s="142">
        <f>'Office Use'!E95</f>
        <v>7</v>
      </c>
      <c r="G86" s="145" t="str">
        <f>'Office Use'!F95</f>
        <v>Bookshark</v>
      </c>
      <c r="H86" s="145" t="str">
        <f>'Office Use'!G95</f>
        <v>History</v>
      </c>
      <c r="I86" s="330">
        <f>'Office Use'!H95</f>
        <v>30</v>
      </c>
      <c r="J86" s="330">
        <f>'Office Use'!I95</f>
        <v>34.5</v>
      </c>
      <c r="K86" s="330">
        <f>'Office Use'!J95</f>
        <v>0</v>
      </c>
    </row>
    <row r="87" spans="1:11" ht="14.1" hidden="1" customHeight="1" x14ac:dyDescent="0.2">
      <c r="A87" s="143"/>
      <c r="B87" s="145">
        <f>'Office Use'!A96</f>
        <v>0</v>
      </c>
      <c r="C87" s="142">
        <f>'Office Use'!B96</f>
        <v>0</v>
      </c>
      <c r="D87" s="142" t="str">
        <f>'Office Use'!C96</f>
        <v>GLA</v>
      </c>
      <c r="E87" s="143" t="str">
        <f>'Office Use'!D96</f>
        <v>H - Bookshark Language Arts Instructor's Guide</v>
      </c>
      <c r="F87" s="142" t="str">
        <f>'Office Use'!E96</f>
        <v>7</v>
      </c>
      <c r="G87" s="145" t="str">
        <f>'Office Use'!F96</f>
        <v>Bookshark</v>
      </c>
      <c r="H87" s="145" t="str">
        <f>'Office Use'!G96</f>
        <v>LA</v>
      </c>
      <c r="I87" s="330">
        <f>'Office Use'!H96</f>
        <v>48</v>
      </c>
      <c r="J87" s="330">
        <f>'Office Use'!I96</f>
        <v>55.199999999999996</v>
      </c>
      <c r="K87" s="330">
        <f>'Office Use'!J96</f>
        <v>0</v>
      </c>
    </row>
    <row r="88" spans="1:11" s="85" customFormat="1" ht="26.1" hidden="1" customHeight="1" x14ac:dyDescent="0.2">
      <c r="A88" s="144"/>
      <c r="B88" s="258">
        <f>'Office Use'!A97</f>
        <v>0</v>
      </c>
      <c r="C88" s="259">
        <f>'Office Use'!B97</f>
        <v>0</v>
      </c>
      <c r="D88" s="259" t="str">
        <f>'Office Use'!C97</f>
        <v>HHB</v>
      </c>
      <c r="E88" s="144" t="str">
        <f>'Office Use'!D97</f>
        <v>H - History H Instructor's Guide</v>
      </c>
      <c r="F88" s="259" t="str">
        <f>'Office Use'!E97</f>
        <v>7</v>
      </c>
      <c r="G88" s="258" t="str">
        <f>'Office Use'!F97</f>
        <v>Bookshark</v>
      </c>
      <c r="H88" s="258" t="str">
        <f>'Office Use'!G97</f>
        <v>History</v>
      </c>
      <c r="I88" s="340">
        <f>'Office Use'!H97</f>
        <v>85</v>
      </c>
      <c r="J88" s="340">
        <f>'Office Use'!I97</f>
        <v>97.749999999999986</v>
      </c>
      <c r="K88" s="340">
        <f>'Office Use'!J97</f>
        <v>0</v>
      </c>
    </row>
    <row r="89" spans="1:11" ht="14.1" hidden="1" customHeight="1" x14ac:dyDescent="0.2">
      <c r="A89" s="143"/>
      <c r="B89" s="145">
        <f>'Office Use'!A98</f>
        <v>0</v>
      </c>
      <c r="C89" s="142">
        <f>'Office Use'!B98</f>
        <v>0</v>
      </c>
      <c r="D89" s="142" t="str">
        <f>'Office Use'!C98</f>
        <v>RRH</v>
      </c>
      <c r="E89" s="143" t="str">
        <f>'Office Use'!D98</f>
        <v>H - Bookshark Required Resources
Markable Map (MAP1)
D-Ring 3-inch Binder with Tabs (BK50)
Markable Map Markers (MAP2)
The Timeline Book (RR120)</v>
      </c>
      <c r="F89" s="142" t="str">
        <f>'Office Use'!E98</f>
        <v>7</v>
      </c>
      <c r="G89" s="145" t="str">
        <f>'Office Use'!F98</f>
        <v>Bookshark</v>
      </c>
      <c r="H89" s="145" t="str">
        <f>'Office Use'!G98</f>
        <v>History</v>
      </c>
      <c r="I89" s="330">
        <f>'Office Use'!H98</f>
        <v>71</v>
      </c>
      <c r="J89" s="330">
        <f>'Office Use'!I98</f>
        <v>81.649999999999991</v>
      </c>
      <c r="K89" s="330">
        <f>'Office Use'!J98</f>
        <v>0</v>
      </c>
    </row>
    <row r="90" spans="1:11" s="85" customFormat="1" ht="26.1" hidden="1" customHeight="1" x14ac:dyDescent="0.2">
      <c r="A90" s="144"/>
      <c r="B90" s="258">
        <f>'Office Use'!A99</f>
        <v>0</v>
      </c>
      <c r="C90" s="259">
        <f>'Office Use'!B99</f>
        <v>0</v>
      </c>
      <c r="D90" s="259" t="str">
        <f>'Office Use'!C99</f>
        <v>HHB, HHB1</v>
      </c>
      <c r="E90" s="144" t="str">
        <f>'Office Use'!D99</f>
        <v>H - Bookshark Consumables 
(Instructor's Guide,Timeline Figures)</v>
      </c>
      <c r="F90" s="259" t="str">
        <f>'Office Use'!E99</f>
        <v>7</v>
      </c>
      <c r="G90" s="258" t="str">
        <f>'Office Use'!F99</f>
        <v>Bookshark</v>
      </c>
      <c r="H90" s="258" t="str">
        <f>'Office Use'!G99</f>
        <v>History</v>
      </c>
      <c r="I90" s="340">
        <f>'Office Use'!H99</f>
        <v>103</v>
      </c>
      <c r="J90" s="340">
        <f>'Office Use'!I99</f>
        <v>118.44999999999999</v>
      </c>
      <c r="K90" s="340">
        <f>'Office Use'!J99</f>
        <v>0</v>
      </c>
    </row>
    <row r="91" spans="1:11" ht="14.1" hidden="1" customHeight="1" x14ac:dyDescent="0.2">
      <c r="A91" s="143"/>
      <c r="B91" s="145">
        <f>'Office Use'!A100</f>
        <v>0</v>
      </c>
      <c r="C91" s="142">
        <f>'Office Use'!B100</f>
        <v>0</v>
      </c>
      <c r="D91" s="142" t="str">
        <f>'Office Use'!C100</f>
        <v>HH30</v>
      </c>
      <c r="E91" s="143" t="str">
        <f>'Office Use'!D100</f>
        <v>Lap book kit- World History II</v>
      </c>
      <c r="F91" s="142" t="str">
        <f>'Office Use'!E100</f>
        <v>7</v>
      </c>
      <c r="G91" s="145" t="str">
        <f>'Office Use'!F100</f>
        <v>Bookshark</v>
      </c>
      <c r="H91" s="145" t="str">
        <f>'Office Use'!G100</f>
        <v>History</v>
      </c>
      <c r="I91" s="330">
        <f>'Office Use'!H100</f>
        <v>50</v>
      </c>
      <c r="J91" s="330">
        <f>'Office Use'!I100</f>
        <v>57.499999999999993</v>
      </c>
      <c r="K91" s="330">
        <f>'Office Use'!J100</f>
        <v>0</v>
      </c>
    </row>
    <row r="92" spans="1:11" ht="14.1" hidden="1" customHeight="1" x14ac:dyDescent="0.2">
      <c r="A92" s="143"/>
      <c r="B92" s="145">
        <f>'Office Use'!A101</f>
        <v>0</v>
      </c>
      <c r="C92" s="142">
        <f>'Office Use'!B101</f>
        <v>0</v>
      </c>
      <c r="D92" s="142" t="str">
        <f>'Office Use'!C101</f>
        <v>HS4B</v>
      </c>
      <c r="E92" s="143" t="str">
        <f>'Office Use'!D101</f>
        <v>H - Bookshark Science H
Cool Stuff 2.0 and How it Works (GS02)
Energy (HS04)
Planet Earth (HS05)
Robotics (HS06)
The Industrial Revolution (HS07)
Garbage (HS08)
CanaIs and Dams (HS09)
Weather &amp; Climate Change (HS10)
Science Supplies Kit 7 (HSK)
Science 7 Instructor's Guide | Ages 12-14 (HSB)</v>
      </c>
      <c r="F92" s="142" t="str">
        <f>'Office Use'!E101</f>
        <v>7</v>
      </c>
      <c r="G92" s="145" t="str">
        <f>'Office Use'!F101</f>
        <v>Bookshark</v>
      </c>
      <c r="H92" s="145" t="str">
        <f>'Office Use'!G101</f>
        <v>Science</v>
      </c>
      <c r="I92" s="330">
        <f>'Office Use'!H101</f>
        <v>124</v>
      </c>
      <c r="J92" s="330">
        <f>'Office Use'!I101</f>
        <v>142.6</v>
      </c>
      <c r="K92" s="330">
        <f>'Office Use'!J101</f>
        <v>0</v>
      </c>
    </row>
    <row r="93" spans="1:11" ht="14.1" hidden="1" customHeight="1" x14ac:dyDescent="0.2">
      <c r="A93" s="143"/>
      <c r="B93" s="145">
        <f>'Office Use'!A102</f>
        <v>0</v>
      </c>
      <c r="C93" s="142">
        <f>'Office Use'!B102</f>
        <v>0</v>
      </c>
      <c r="D93" s="142" t="str">
        <f>'Office Use'!C102</f>
        <v>HSB</v>
      </c>
      <c r="E93" s="143" t="str">
        <f>'Office Use'!D102</f>
        <v>H - Science H Instructor's Guide</v>
      </c>
      <c r="F93" s="142" t="str">
        <f>'Office Use'!E102</f>
        <v>7</v>
      </c>
      <c r="G93" s="145" t="str">
        <f>'Office Use'!F102</f>
        <v>Bookshark</v>
      </c>
      <c r="H93" s="145" t="str">
        <f>'Office Use'!G102</f>
        <v>Science</v>
      </c>
      <c r="I93" s="330">
        <f>'Office Use'!H102</f>
        <v>48</v>
      </c>
      <c r="J93" s="330">
        <f>'Office Use'!I102</f>
        <v>55.199999999999996</v>
      </c>
      <c r="K93" s="330">
        <f>'Office Use'!J102</f>
        <v>0</v>
      </c>
    </row>
    <row r="94" spans="1:11" ht="14.1" hidden="1" customHeight="1" x14ac:dyDescent="0.2">
      <c r="A94" s="143"/>
      <c r="B94" s="145">
        <f>'Office Use'!A103</f>
        <v>0</v>
      </c>
      <c r="C94" s="142">
        <f>'Office Use'!B103</f>
        <v>0</v>
      </c>
      <c r="D94" s="142" t="str">
        <f>'Office Use'!C103</f>
        <v>HSK</v>
      </c>
      <c r="E94" s="143" t="str">
        <f>'Office Use'!D103</f>
        <v>H - Science Supplies Kit H</v>
      </c>
      <c r="F94" s="142">
        <f>'Office Use'!E103</f>
        <v>7</v>
      </c>
      <c r="G94" s="145" t="str">
        <f>'Office Use'!F103</f>
        <v>Bookshark</v>
      </c>
      <c r="H94" s="145" t="str">
        <f>'Office Use'!G103</f>
        <v>Science</v>
      </c>
      <c r="I94" s="330">
        <f>'Office Use'!H103</f>
        <v>76</v>
      </c>
      <c r="J94" s="330">
        <f>'Office Use'!I103</f>
        <v>87.399999999999991</v>
      </c>
      <c r="K94" s="330">
        <f>'Office Use'!J103</f>
        <v>0</v>
      </c>
    </row>
    <row r="95" spans="1:11" ht="14.1" hidden="1" customHeight="1" x14ac:dyDescent="0.2">
      <c r="A95" s="143"/>
      <c r="B95" s="145">
        <f>'Office Use'!A104</f>
        <v>0</v>
      </c>
      <c r="C95" s="142">
        <f>'Office Use'!B104</f>
        <v>0</v>
      </c>
      <c r="D95" s="142">
        <f>'Office Use'!C104</f>
        <v>0</v>
      </c>
      <c r="E95" s="143">
        <f>'Office Use'!D104</f>
        <v>0</v>
      </c>
      <c r="F95" s="142">
        <f>'Office Use'!E104</f>
        <v>0</v>
      </c>
      <c r="G95" s="145">
        <f>'Office Use'!F104</f>
        <v>0</v>
      </c>
      <c r="H95" s="145">
        <f>'Office Use'!G104</f>
        <v>0</v>
      </c>
      <c r="I95" s="330">
        <f>'Office Use'!H104</f>
        <v>0</v>
      </c>
      <c r="J95" s="330">
        <f>'Office Use'!I104</f>
        <v>0</v>
      </c>
      <c r="K95" s="330">
        <f>'Office Use'!J104</f>
        <v>0</v>
      </c>
    </row>
    <row r="96" spans="1:11" s="85" customFormat="1" ht="26.1" hidden="1" customHeight="1" x14ac:dyDescent="0.2">
      <c r="A96" s="144"/>
      <c r="B96" s="258">
        <f>'Office Use'!A105</f>
        <v>0</v>
      </c>
      <c r="C96" s="259">
        <f>'Office Use'!B105</f>
        <v>0</v>
      </c>
      <c r="D96" s="259" t="str">
        <f>'Office Use'!C105</f>
        <v>9RHB</v>
      </c>
      <c r="E96" s="144" t="str">
        <f>'Office Use'!D105</f>
        <v>I - Bookshark American History &amp; Literature
*Includes Required Resources</v>
      </c>
      <c r="F96" s="259" t="str">
        <f>'Office Use'!E105</f>
        <v>8</v>
      </c>
      <c r="G96" s="258" t="str">
        <f>'Office Use'!F105</f>
        <v>Bookshark</v>
      </c>
      <c r="H96" s="258" t="str">
        <f>'Office Use'!G105</f>
        <v>History</v>
      </c>
      <c r="I96" s="340">
        <f>'Office Use'!H105</f>
        <v>230</v>
      </c>
      <c r="J96" s="340">
        <f>'Office Use'!I105</f>
        <v>264.5</v>
      </c>
      <c r="K96" s="340">
        <f>'Office Use'!J105</f>
        <v>0</v>
      </c>
    </row>
    <row r="97" spans="1:11" ht="14.1" hidden="1" customHeight="1" x14ac:dyDescent="0.2">
      <c r="A97" s="143"/>
      <c r="B97" s="145">
        <f>'Office Use'!A106</f>
        <v>0</v>
      </c>
      <c r="C97" s="142">
        <f>'Office Use'!B106</f>
        <v>0</v>
      </c>
      <c r="D97" s="142">
        <f>'Office Use'!C106</f>
        <v>0</v>
      </c>
      <c r="E97" s="143" t="str">
        <f>'Office Use'!D106</f>
        <v>I - Bookshark Reading with History - BOOKS ONLY - History and LA  (Science not included)</v>
      </c>
      <c r="F97" s="142">
        <f>'Office Use'!E106</f>
        <v>8</v>
      </c>
      <c r="G97" s="145" t="str">
        <f>'Office Use'!F106</f>
        <v>Bookshark</v>
      </c>
      <c r="H97" s="145" t="str">
        <f>'Office Use'!G106</f>
        <v>History</v>
      </c>
      <c r="I97" s="330">
        <f>'Office Use'!H106</f>
        <v>30</v>
      </c>
      <c r="J97" s="330">
        <f>'Office Use'!I106</f>
        <v>34.5</v>
      </c>
      <c r="K97" s="330">
        <f>'Office Use'!J106</f>
        <v>0</v>
      </c>
    </row>
    <row r="98" spans="1:11" ht="14.1" hidden="1" customHeight="1" x14ac:dyDescent="0.2">
      <c r="A98" s="143"/>
      <c r="B98" s="145">
        <f>'Office Use'!A107</f>
        <v>0</v>
      </c>
      <c r="C98" s="142">
        <f>'Office Use'!B107</f>
        <v>0</v>
      </c>
      <c r="D98" s="142" t="str">
        <f>'Office Use'!C107</f>
        <v>ILB-SG, ILB-PG</v>
      </c>
      <c r="E98" s="143" t="str">
        <f>'Office Use'!D107</f>
        <v>I - American Historical Literature &amp; Language Arts Parent Guide and Student Guide</v>
      </c>
      <c r="F98" s="142" t="str">
        <f>'Office Use'!E107</f>
        <v>8</v>
      </c>
      <c r="G98" s="145" t="str">
        <f>'Office Use'!F107</f>
        <v>Bookshark</v>
      </c>
      <c r="H98" s="145" t="str">
        <f>'Office Use'!G107</f>
        <v>LA</v>
      </c>
      <c r="I98" s="330">
        <f>'Office Use'!H107</f>
        <v>47</v>
      </c>
      <c r="J98" s="330">
        <f>'Office Use'!I107</f>
        <v>54.05</v>
      </c>
      <c r="K98" s="330">
        <f>'Office Use'!J107</f>
        <v>0</v>
      </c>
    </row>
    <row r="99" spans="1:11" s="85" customFormat="1" ht="14.1" hidden="1" customHeight="1" x14ac:dyDescent="0.2">
      <c r="A99" s="144"/>
      <c r="B99" s="258">
        <f>'Office Use'!A108</f>
        <v>0</v>
      </c>
      <c r="C99" s="259">
        <f>'Office Use'!B108</f>
        <v>0</v>
      </c>
      <c r="D99" s="259" t="str">
        <f>'Office Use'!C108</f>
        <v>IHB-SG, IHB-PG</v>
      </c>
      <c r="E99" s="144" t="str">
        <f>'Office Use'!D108</f>
        <v>I - History Parent Guide and Student Guide</v>
      </c>
      <c r="F99" s="259" t="str">
        <f>'Office Use'!E108</f>
        <v>8</v>
      </c>
      <c r="G99" s="258" t="str">
        <f>'Office Use'!F108</f>
        <v>Bookshark</v>
      </c>
      <c r="H99" s="258" t="str">
        <f>'Office Use'!G108</f>
        <v>History</v>
      </c>
      <c r="I99" s="340">
        <f>'Office Use'!H108</f>
        <v>82</v>
      </c>
      <c r="J99" s="340">
        <f>'Office Use'!I108</f>
        <v>94.3</v>
      </c>
      <c r="K99" s="340">
        <f>'Office Use'!J108</f>
        <v>0</v>
      </c>
    </row>
    <row r="100" spans="1:11" s="85" customFormat="1" ht="26.1" hidden="1" customHeight="1" x14ac:dyDescent="0.2">
      <c r="A100" s="144"/>
      <c r="B100" s="258">
        <f>'Office Use'!A109</f>
        <v>0</v>
      </c>
      <c r="C100" s="259">
        <f>'Office Use'!B109</f>
        <v>0</v>
      </c>
      <c r="D100" s="259">
        <f>'Office Use'!C109</f>
        <v>0</v>
      </c>
      <c r="E100" s="144" t="str">
        <f>'Office Use'!D109</f>
        <v>I - Bookshark Required Resources
Two D-Ring 3-inch Binder with Tabs (BK50-2)
The Timeline Book (RR120)</v>
      </c>
      <c r="F100" s="259" t="str">
        <f>'Office Use'!E109</f>
        <v>8</v>
      </c>
      <c r="G100" s="258" t="str">
        <f>'Office Use'!F109</f>
        <v>Bookshark</v>
      </c>
      <c r="H100" s="258" t="str">
        <f>'Office Use'!G109</f>
        <v>History</v>
      </c>
      <c r="I100" s="340">
        <f>'Office Use'!H109</f>
        <v>71</v>
      </c>
      <c r="J100" s="340">
        <f>'Office Use'!I109</f>
        <v>81.649999999999991</v>
      </c>
      <c r="K100" s="340">
        <f>'Office Use'!J109</f>
        <v>0</v>
      </c>
    </row>
    <row r="101" spans="1:11" s="85" customFormat="1" ht="14.1" hidden="1" customHeight="1" x14ac:dyDescent="0.2">
      <c r="A101" s="144"/>
      <c r="B101" s="258">
        <f>'Office Use'!A110</f>
        <v>0</v>
      </c>
      <c r="C101" s="259">
        <f>'Office Use'!B110</f>
        <v>0</v>
      </c>
      <c r="D101" s="259" t="str">
        <f>'Office Use'!C110</f>
        <v>IS4B</v>
      </c>
      <c r="E101" s="144" t="str">
        <f>'Office Use'!D110</f>
        <v>I - Science Set (Physics, Electromagnetism and Waves)</v>
      </c>
      <c r="F101" s="259" t="str">
        <f>'Office Use'!E110</f>
        <v>8</v>
      </c>
      <c r="G101" s="258" t="str">
        <f>'Office Use'!F110</f>
        <v>Bookshark</v>
      </c>
      <c r="H101" s="258" t="str">
        <f>'Office Use'!G110</f>
        <v>Science</v>
      </c>
      <c r="I101" s="340">
        <f>'Office Use'!H110</f>
        <v>209</v>
      </c>
      <c r="J101" s="340">
        <f>'Office Use'!I110</f>
        <v>240.35</v>
      </c>
      <c r="K101" s="340">
        <f>'Office Use'!J110</f>
        <v>0</v>
      </c>
    </row>
    <row r="102" spans="1:11" s="85" customFormat="1" ht="14.1" hidden="1" customHeight="1" x14ac:dyDescent="0.2">
      <c r="A102" s="144"/>
      <c r="B102" s="258">
        <f>'Office Use'!A111</f>
        <v>0</v>
      </c>
      <c r="C102" s="259">
        <f>'Office Use'!B111</f>
        <v>0</v>
      </c>
      <c r="D102" s="259" t="str">
        <f>'Office Use'!C111</f>
        <v>ISB</v>
      </c>
      <c r="E102" s="144" t="str">
        <f>'Office Use'!D111</f>
        <v>I - Science I Instructor's Guide</v>
      </c>
      <c r="F102" s="259" t="str">
        <f>'Office Use'!E111</f>
        <v>8</v>
      </c>
      <c r="G102" s="258" t="str">
        <f>'Office Use'!F111</f>
        <v>Bookshark</v>
      </c>
      <c r="H102" s="258" t="str">
        <f>'Office Use'!G111</f>
        <v>Science</v>
      </c>
      <c r="I102" s="340">
        <f>'Office Use'!H111</f>
        <v>48</v>
      </c>
      <c r="J102" s="340">
        <f>'Office Use'!I111</f>
        <v>55.199999999999996</v>
      </c>
      <c r="K102" s="340">
        <f>'Office Use'!J111</f>
        <v>0</v>
      </c>
    </row>
    <row r="103" spans="1:11" s="85" customFormat="1" ht="14.1" hidden="1" customHeight="1" x14ac:dyDescent="0.2">
      <c r="A103" s="144"/>
      <c r="B103" s="258">
        <f>'Office Use'!A112</f>
        <v>0</v>
      </c>
      <c r="C103" s="259">
        <f>'Office Use'!B112</f>
        <v>0</v>
      </c>
      <c r="D103" s="259" t="str">
        <f>'Office Use'!C112</f>
        <v>JSK</v>
      </c>
      <c r="E103" s="144" t="str">
        <f>'Office Use'!D112</f>
        <v>I - Science Supplies Kit I</v>
      </c>
      <c r="F103" s="259" t="str">
        <f>'Office Use'!E112</f>
        <v>8</v>
      </c>
      <c r="G103" s="258" t="str">
        <f>'Office Use'!F112</f>
        <v>Bookshark</v>
      </c>
      <c r="H103" s="258" t="str">
        <f>'Office Use'!G112</f>
        <v>Science</v>
      </c>
      <c r="I103" s="340">
        <f>'Office Use'!H112</f>
        <v>100</v>
      </c>
      <c r="J103" s="340">
        <f>'Office Use'!I112</f>
        <v>114.99999999999999</v>
      </c>
      <c r="K103" s="340">
        <f>'Office Use'!J112</f>
        <v>0</v>
      </c>
    </row>
    <row r="104" spans="1:11" s="85" customFormat="1" ht="14.1" customHeight="1" x14ac:dyDescent="0.2">
      <c r="A104" s="144"/>
      <c r="B104" s="258"/>
      <c r="C104" s="259"/>
      <c r="D104" s="259"/>
      <c r="E104" s="144"/>
      <c r="F104" s="259"/>
      <c r="G104" s="258"/>
      <c r="H104" s="258"/>
      <c r="I104" s="340"/>
      <c r="J104" s="340"/>
      <c r="K104" s="340"/>
    </row>
    <row r="105" spans="1:11" s="85" customFormat="1" ht="14.1" hidden="1" customHeight="1" x14ac:dyDescent="0.2">
      <c r="A105" s="144"/>
      <c r="B105" s="258">
        <f>'Office Use'!A114</f>
        <v>0</v>
      </c>
      <c r="C105" s="259">
        <f>'Office Use'!B114</f>
        <v>0</v>
      </c>
      <c r="D105" s="259" t="str">
        <f>'Office Use'!C114</f>
        <v>8RHB</v>
      </c>
      <c r="E105" s="144" t="str">
        <f>'Office Use'!D114</f>
        <v xml:space="preserve">J - History of Science and Language Arts &amp; Classic Literature
*Includes Required Resources
</v>
      </c>
      <c r="F105" s="259" t="str">
        <f>'Office Use'!E114</f>
        <v>9</v>
      </c>
      <c r="G105" s="258" t="str">
        <f>'Office Use'!F114</f>
        <v>Bookshark</v>
      </c>
      <c r="H105" s="258" t="str">
        <f>'Office Use'!G114</f>
        <v>History</v>
      </c>
      <c r="I105" s="340">
        <f>'Office Use'!H114</f>
        <v>272</v>
      </c>
      <c r="J105" s="340">
        <f>'Office Use'!I114</f>
        <v>312.79999999999995</v>
      </c>
      <c r="K105" s="340">
        <f>'Office Use'!J114</f>
        <v>0</v>
      </c>
    </row>
    <row r="106" spans="1:11" s="85" customFormat="1" ht="14.1" hidden="1" customHeight="1" x14ac:dyDescent="0.2">
      <c r="A106" s="144"/>
      <c r="B106" s="258">
        <f>'Office Use'!A115</f>
        <v>0</v>
      </c>
      <c r="C106" s="259">
        <f>'Office Use'!B115</f>
        <v>0</v>
      </c>
      <c r="D106" s="259" t="str">
        <f>'Office Use'!C115</f>
        <v>JLB-SG</v>
      </c>
      <c r="E106" s="144" t="str">
        <f>'Office Use'!D115</f>
        <v>Classical Literature &amp; Language Arts J Student Guide (JLB-SG)</v>
      </c>
      <c r="F106" s="259" t="str">
        <f>'Office Use'!E115</f>
        <v>9</v>
      </c>
      <c r="G106" s="258" t="str">
        <f>'Office Use'!F115</f>
        <v>Bookshark</v>
      </c>
      <c r="H106" s="258" t="str">
        <f>'Office Use'!G115</f>
        <v>History</v>
      </c>
      <c r="I106" s="340">
        <f>'Office Use'!H115</f>
        <v>34</v>
      </c>
      <c r="J106" s="340">
        <f>'Office Use'!I115</f>
        <v>39.099999999999994</v>
      </c>
      <c r="K106" s="340">
        <f>'Office Use'!J115</f>
        <v>0</v>
      </c>
    </row>
    <row r="107" spans="1:11" s="85" customFormat="1" ht="14.1" hidden="1" customHeight="1" x14ac:dyDescent="0.2">
      <c r="A107" s="144"/>
      <c r="B107" s="258">
        <f>'Office Use'!A116</f>
        <v>0</v>
      </c>
      <c r="C107" s="259">
        <f>'Office Use'!B116</f>
        <v>0</v>
      </c>
      <c r="D107" s="259" t="str">
        <f>'Office Use'!C116</f>
        <v>JLB-PG</v>
      </c>
      <c r="E107" s="144" t="str">
        <f>'Office Use'!D116</f>
        <v>Classical Literature &amp; Language Arts J Parent Guide (JLB-PG)</v>
      </c>
      <c r="F107" s="259" t="str">
        <f>'Office Use'!E116</f>
        <v>9</v>
      </c>
      <c r="G107" s="258" t="str">
        <f>'Office Use'!F116</f>
        <v>Bookshark</v>
      </c>
      <c r="H107" s="258" t="str">
        <f>'Office Use'!G116</f>
        <v>History</v>
      </c>
      <c r="I107" s="340">
        <f>'Office Use'!H116</f>
        <v>48</v>
      </c>
      <c r="J107" s="340">
        <f>'Office Use'!I116</f>
        <v>55.199999999999996</v>
      </c>
      <c r="K107" s="340">
        <f>'Office Use'!J116</f>
        <v>0</v>
      </c>
    </row>
    <row r="108" spans="1:11" s="85" customFormat="1" ht="14.1" hidden="1" customHeight="1" x14ac:dyDescent="0.2">
      <c r="A108" s="144"/>
      <c r="B108" s="258">
        <f>'Office Use'!A117</f>
        <v>0</v>
      </c>
      <c r="C108" s="259">
        <f>'Office Use'!B117</f>
        <v>0</v>
      </c>
      <c r="D108" s="259" t="str">
        <f>'Office Use'!C117</f>
        <v>JHB-SG</v>
      </c>
      <c r="E108" s="144" t="str">
        <f>'Office Use'!D117</f>
        <v>History J Student Guide │Ages 14-16 (JHB-SG)</v>
      </c>
      <c r="F108" s="259" t="str">
        <f>'Office Use'!E117</f>
        <v>9</v>
      </c>
      <c r="G108" s="258" t="str">
        <f>'Office Use'!F117</f>
        <v>Bookshark</v>
      </c>
      <c r="H108" s="258" t="str">
        <f>'Office Use'!G117</f>
        <v>History</v>
      </c>
      <c r="I108" s="340">
        <f>'Office Use'!H117</f>
        <v>32</v>
      </c>
      <c r="J108" s="340">
        <f>'Office Use'!I117</f>
        <v>36.799999999999997</v>
      </c>
      <c r="K108" s="340">
        <f>'Office Use'!J117</f>
        <v>0</v>
      </c>
    </row>
    <row r="109" spans="1:11" s="85" customFormat="1" ht="14.1" hidden="1" customHeight="1" x14ac:dyDescent="0.2">
      <c r="A109" s="144"/>
      <c r="B109" s="258">
        <f>'Office Use'!A118</f>
        <v>0</v>
      </c>
      <c r="C109" s="259">
        <f>'Office Use'!B118</f>
        <v>0</v>
      </c>
      <c r="D109" s="259" t="str">
        <f>'Office Use'!C118</f>
        <v>JHB-PG</v>
      </c>
      <c r="E109" s="144" t="str">
        <f>'Office Use'!D118</f>
        <v>History J Parent Guide │Ages 14-16 (JHB-PG)</v>
      </c>
      <c r="F109" s="259" t="str">
        <f>'Office Use'!E118</f>
        <v>9</v>
      </c>
      <c r="G109" s="258" t="str">
        <f>'Office Use'!F118</f>
        <v>Bookshark</v>
      </c>
      <c r="H109" s="258" t="str">
        <f>'Office Use'!G118</f>
        <v>History</v>
      </c>
      <c r="I109" s="340">
        <f>'Office Use'!H118</f>
        <v>57</v>
      </c>
      <c r="J109" s="340">
        <f>'Office Use'!I118</f>
        <v>65.55</v>
      </c>
      <c r="K109" s="340">
        <f>'Office Use'!J118</f>
        <v>0</v>
      </c>
    </row>
    <row r="110" spans="1:11" s="85" customFormat="1" ht="14.1" hidden="1" customHeight="1" x14ac:dyDescent="0.2">
      <c r="A110" s="144"/>
      <c r="B110" s="258">
        <f>'Office Use'!A119</f>
        <v>0</v>
      </c>
      <c r="C110" s="259">
        <f>'Office Use'!B119</f>
        <v>0</v>
      </c>
      <c r="D110" s="259" t="str">
        <f>'Office Use'!C119</f>
        <v>JSB</v>
      </c>
      <c r="E110" s="144" t="str">
        <f>'Office Use'!D119</f>
        <v>Science Student Lab Book and Parent Guide</v>
      </c>
      <c r="F110" s="259" t="str">
        <f>'Office Use'!E119</f>
        <v>9</v>
      </c>
      <c r="G110" s="258" t="str">
        <f>'Office Use'!F119</f>
        <v>Bookshark</v>
      </c>
      <c r="H110" s="258" t="str">
        <f>'Office Use'!G119</f>
        <v>Science</v>
      </c>
      <c r="I110" s="340">
        <f>'Office Use'!H119</f>
        <v>47.99</v>
      </c>
      <c r="J110" s="340">
        <f>'Office Use'!I119</f>
        <v>55.188499999999998</v>
      </c>
      <c r="K110" s="340">
        <f>'Office Use'!J119</f>
        <v>0</v>
      </c>
    </row>
    <row r="111" spans="1:11" s="85" customFormat="1" ht="14.1" hidden="1" customHeight="1" x14ac:dyDescent="0.2">
      <c r="A111" s="144"/>
      <c r="B111" s="258">
        <f>'Office Use'!A120</f>
        <v>0</v>
      </c>
      <c r="C111" s="259">
        <f>'Office Use'!B120</f>
        <v>0</v>
      </c>
      <c r="D111" s="259" t="str">
        <f>'Office Use'!C120</f>
        <v>JSK</v>
      </c>
      <c r="E111" s="144" t="str">
        <f>'Office Use'!D120</f>
        <v>Science Kit</v>
      </c>
      <c r="F111" s="259" t="str">
        <f>'Office Use'!E120</f>
        <v>9</v>
      </c>
      <c r="G111" s="258" t="str">
        <f>'Office Use'!F120</f>
        <v>Bookshark</v>
      </c>
      <c r="H111" s="258" t="str">
        <f>'Office Use'!G120</f>
        <v>Science</v>
      </c>
      <c r="I111" s="340">
        <f>'Office Use'!H120</f>
        <v>99</v>
      </c>
      <c r="J111" s="340">
        <f>'Office Use'!I120</f>
        <v>113.85</v>
      </c>
      <c r="K111" s="340">
        <f>'Office Use'!J120</f>
        <v>0</v>
      </c>
    </row>
    <row r="112" spans="1:11" s="85" customFormat="1" ht="26.1" hidden="1" customHeight="1" x14ac:dyDescent="0.2">
      <c r="A112" s="144"/>
      <c r="B112" s="258">
        <f>'Office Use'!A121</f>
        <v>0</v>
      </c>
      <c r="C112" s="259">
        <f>'Office Use'!B121</f>
        <v>0</v>
      </c>
      <c r="D112" s="259">
        <f>'Office Use'!C121</f>
        <v>0</v>
      </c>
      <c r="E112" s="144" t="str">
        <f>'Office Use'!D121</f>
        <v>Bookshark Required Resources
Two D-Ring 3-inch Binder with Tabs (BK50-2)
The Timeline Book (RR120)</v>
      </c>
      <c r="F112" s="259" t="str">
        <f>'Office Use'!E121</f>
        <v>9</v>
      </c>
      <c r="G112" s="258" t="str">
        <f>'Office Use'!F121</f>
        <v>Bookshark</v>
      </c>
      <c r="H112" s="258" t="str">
        <f>'Office Use'!G121</f>
        <v>History</v>
      </c>
      <c r="I112" s="340">
        <f>'Office Use'!H121</f>
        <v>71</v>
      </c>
      <c r="J112" s="340">
        <f>'Office Use'!I121</f>
        <v>81.649999999999991</v>
      </c>
      <c r="K112" s="340">
        <f>'Office Use'!J121</f>
        <v>0</v>
      </c>
    </row>
    <row r="113" spans="1:11" ht="20.100000000000001" customHeight="1" x14ac:dyDescent="0.25">
      <c r="A113" s="154"/>
      <c r="B113" s="155"/>
      <c r="C113" s="155"/>
      <c r="D113" s="155"/>
      <c r="E113" s="155"/>
      <c r="F113" s="155"/>
      <c r="G113" s="156" t="s">
        <v>148</v>
      </c>
      <c r="H113" s="155"/>
      <c r="I113" s="331" t="s">
        <v>1715</v>
      </c>
      <c r="J113" s="332"/>
      <c r="K113" s="333">
        <f>SUM(K7:K100)</f>
        <v>0</v>
      </c>
    </row>
    <row r="115" spans="1:11" ht="15.75" x14ac:dyDescent="0.25">
      <c r="I115" s="334" t="s">
        <v>1716</v>
      </c>
      <c r="J115" s="335" t="s">
        <v>1395</v>
      </c>
      <c r="K115" s="335"/>
    </row>
  </sheetData>
  <autoFilter ref="A6:K113" xr:uid="{00000000-0009-0000-0000-000010000000}">
    <filterColumn colId="2">
      <filters blank="1"/>
    </filterColumn>
  </autoFilter>
  <mergeCells count="12">
    <mergeCell ref="A2:C2"/>
    <mergeCell ref="A3:C3"/>
    <mergeCell ref="A4:C4"/>
    <mergeCell ref="A5:C5"/>
    <mergeCell ref="H2:K2"/>
    <mergeCell ref="H3:K3"/>
    <mergeCell ref="H4:K4"/>
    <mergeCell ref="D4:E4"/>
    <mergeCell ref="D5:E5"/>
    <mergeCell ref="D2:E2"/>
    <mergeCell ref="D3:E3"/>
    <mergeCell ref="I5:K5"/>
  </mergeCells>
  <printOptions horizontalCentered="1"/>
  <pageMargins left="0.2" right="0.2" top="0.75" bottom="0.75" header="0.3" footer="0.3"/>
  <pageSetup scale="73" fitToHeight="0" orientation="landscape" r:id="rId1"/>
  <headerFooter>
    <oddHeader>&amp;C&amp;24THREE RIVERS HOMELINK</oddHeader>
    <oddFooter>&amp;L&amp;14Order Date __________
Order Number_____________&amp;R&amp;14R________    
L________      
D________
S________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filterMode="1">
    <tabColor rgb="FF00B0F0"/>
    <pageSetUpPr fitToPage="1"/>
  </sheetPr>
  <dimension ref="A1:M191"/>
  <sheetViews>
    <sheetView workbookViewId="0">
      <selection activeCell="C6" sqref="C6"/>
    </sheetView>
  </sheetViews>
  <sheetFormatPr defaultRowHeight="12.75" x14ac:dyDescent="0.2"/>
  <cols>
    <col min="1" max="1" width="8.7109375" customWidth="1"/>
    <col min="2" max="2" width="15.5703125" customWidth="1"/>
    <col min="3" max="3" width="10.5703125" customWidth="1"/>
    <col min="4" max="4" width="17.7109375" customWidth="1"/>
    <col min="5" max="5" width="63.7109375" customWidth="1"/>
    <col min="6" max="6" width="9.7109375" customWidth="1"/>
    <col min="7" max="7" width="23.7109375" customWidth="1"/>
    <col min="8" max="8" width="14.7109375" customWidth="1"/>
    <col min="9" max="9" width="12.5703125" style="276" customWidth="1"/>
    <col min="10" max="10" width="13.140625" style="276" customWidth="1"/>
    <col min="11" max="11" width="15" style="276" customWidth="1"/>
    <col min="12" max="12" width="8.7109375" customWidth="1"/>
  </cols>
  <sheetData>
    <row r="1" spans="1:13" ht="50.1" customHeight="1" x14ac:dyDescent="0.2">
      <c r="A1" s="86"/>
      <c r="B1" s="87" t="s">
        <v>1590</v>
      </c>
      <c r="C1" s="88"/>
      <c r="D1" s="89"/>
      <c r="E1" s="90"/>
      <c r="F1" s="91"/>
      <c r="G1" s="313" t="s">
        <v>1723</v>
      </c>
      <c r="H1" s="91"/>
      <c r="I1" s="326"/>
      <c r="J1" s="327"/>
      <c r="K1" s="328"/>
      <c r="M1" s="92"/>
    </row>
    <row r="2" spans="1:13" ht="21" x14ac:dyDescent="0.35">
      <c r="A2" s="365" t="str">
        <f>SLP!$A$3</f>
        <v>Student Name:</v>
      </c>
      <c r="B2" s="366"/>
      <c r="C2" s="367"/>
      <c r="D2" s="374">
        <f>SLP!$B$3</f>
        <v>0</v>
      </c>
      <c r="E2" s="375"/>
      <c r="F2" s="143"/>
      <c r="G2" s="97" t="s">
        <v>1032</v>
      </c>
      <c r="H2" s="376"/>
      <c r="I2" s="377"/>
      <c r="J2" s="377"/>
      <c r="K2" s="378"/>
    </row>
    <row r="3" spans="1:13" ht="21" x14ac:dyDescent="0.35">
      <c r="A3" s="365" t="str">
        <f>SLP!$A$4</f>
        <v>Grade:</v>
      </c>
      <c r="B3" s="366"/>
      <c r="C3" s="367"/>
      <c r="D3" s="374">
        <f>SLP!$B$4</f>
        <v>0</v>
      </c>
      <c r="E3" s="375"/>
      <c r="F3" s="143"/>
      <c r="G3" s="97" t="s">
        <v>1033</v>
      </c>
      <c r="H3" s="379"/>
      <c r="I3" s="380"/>
      <c r="J3" s="380"/>
      <c r="K3" s="381"/>
    </row>
    <row r="4" spans="1:13" ht="21" x14ac:dyDescent="0.35">
      <c r="A4" s="365" t="str">
        <f>SLP!$A$5</f>
        <v>Parent Name:</v>
      </c>
      <c r="B4" s="366"/>
      <c r="C4" s="367"/>
      <c r="D4" s="374">
        <f>SLP!$B$5</f>
        <v>0</v>
      </c>
      <c r="E4" s="375"/>
      <c r="F4" s="143"/>
      <c r="G4" s="97" t="s">
        <v>1392</v>
      </c>
      <c r="H4" s="379"/>
      <c r="I4" s="380"/>
      <c r="J4" s="380"/>
      <c r="K4" s="381"/>
    </row>
    <row r="5" spans="1:13" ht="21" x14ac:dyDescent="0.35">
      <c r="A5" s="365" t="str">
        <f>SLP!$A$6</f>
        <v xml:space="preserve">Consultant: </v>
      </c>
      <c r="B5" s="366"/>
      <c r="C5" s="367"/>
      <c r="D5" s="374">
        <f>SLP!$B$6</f>
        <v>0</v>
      </c>
      <c r="E5" s="375"/>
      <c r="F5" s="93"/>
      <c r="G5" s="97"/>
      <c r="H5" s="336"/>
      <c r="I5" s="362" t="s">
        <v>1722</v>
      </c>
      <c r="J5" s="363"/>
      <c r="K5" s="364"/>
    </row>
    <row r="6" spans="1:13" ht="20.100000000000001" customHeight="1" x14ac:dyDescent="0.25">
      <c r="A6" s="159" t="s">
        <v>1030</v>
      </c>
      <c r="B6" s="159" t="s">
        <v>1028</v>
      </c>
      <c r="C6" s="159" t="s">
        <v>214</v>
      </c>
      <c r="D6" s="159" t="s">
        <v>1029</v>
      </c>
      <c r="E6" s="160" t="s">
        <v>27</v>
      </c>
      <c r="F6" s="159" t="s">
        <v>151</v>
      </c>
      <c r="G6" s="159" t="s">
        <v>0</v>
      </c>
      <c r="H6" s="159" t="s">
        <v>25</v>
      </c>
      <c r="I6" s="329" t="s">
        <v>697</v>
      </c>
      <c r="J6" s="329" t="s">
        <v>1709</v>
      </c>
      <c r="K6" s="329" t="s">
        <v>1715</v>
      </c>
    </row>
    <row r="7" spans="1:13" ht="14.1" hidden="1" customHeight="1" x14ac:dyDescent="0.2">
      <c r="A7" s="143"/>
      <c r="B7" s="143">
        <f>'Office Use'!A302</f>
        <v>0</v>
      </c>
      <c r="C7" s="142">
        <f>'Office Use'!B302</f>
        <v>0</v>
      </c>
      <c r="D7" s="142">
        <f>'Office Use'!C302</f>
        <v>354</v>
      </c>
      <c r="E7" s="143" t="str">
        <f>'Office Use'!D302</f>
        <v>5-7 Full Year Curriculum w/books</v>
      </c>
      <c r="F7" s="142" t="str">
        <f>'Office Use'!E302</f>
        <v>Age: 5-7</v>
      </c>
      <c r="G7" s="143" t="str">
        <f>'Office Use'!F302</f>
        <v>Moving Beyond the Page</v>
      </c>
      <c r="H7" s="145">
        <f>'Office Use'!G302</f>
        <v>0</v>
      </c>
      <c r="I7" s="330">
        <f>'Office Use'!H302</f>
        <v>251</v>
      </c>
      <c r="J7" s="330">
        <f>'Office Use'!I302</f>
        <v>288.64999999999998</v>
      </c>
      <c r="K7" s="330">
        <f>'Office Use'!J302</f>
        <v>0</v>
      </c>
    </row>
    <row r="8" spans="1:13" ht="14.1" hidden="1" customHeight="1" x14ac:dyDescent="0.2">
      <c r="A8" s="143"/>
      <c r="B8" s="143">
        <f>'Office Use'!A303</f>
        <v>0</v>
      </c>
      <c r="C8" s="142">
        <f>'Office Use'!B303</f>
        <v>0</v>
      </c>
      <c r="D8" s="142">
        <f>'Office Use'!C303</f>
        <v>838</v>
      </c>
      <c r="E8" s="143" t="str">
        <f>'Office Use'!D303</f>
        <v>5-7 Manipulatives</v>
      </c>
      <c r="F8" s="142" t="str">
        <f>'Office Use'!E303</f>
        <v>Age: 5-7</v>
      </c>
      <c r="G8" s="143" t="str">
        <f>'Office Use'!F303</f>
        <v>Moving Beyond the Page</v>
      </c>
      <c r="H8" s="145">
        <f>'Office Use'!G303</f>
        <v>0</v>
      </c>
      <c r="I8" s="330">
        <f>'Office Use'!H303</f>
        <v>42.67</v>
      </c>
      <c r="J8" s="330">
        <f>'Office Use'!I303</f>
        <v>49.070499999999996</v>
      </c>
      <c r="K8" s="330">
        <f>'Office Use'!J303</f>
        <v>0</v>
      </c>
    </row>
    <row r="9" spans="1:13" ht="14.1" hidden="1" customHeight="1" x14ac:dyDescent="0.2">
      <c r="A9" s="143"/>
      <c r="B9" s="143">
        <f>'Office Use'!A304</f>
        <v>0</v>
      </c>
      <c r="C9" s="142">
        <f>'Office Use'!B304</f>
        <v>0</v>
      </c>
      <c r="D9" s="142">
        <f>'Office Use'!C304</f>
        <v>2236</v>
      </c>
      <c r="E9" s="143" t="str">
        <f>'Office Use'!D304</f>
        <v>5-7 Math Curriculum</v>
      </c>
      <c r="F9" s="142" t="str">
        <f>'Office Use'!E304</f>
        <v>Age: 5-7</v>
      </c>
      <c r="G9" s="143" t="str">
        <f>'Office Use'!F304</f>
        <v>Moving Beyond the Page</v>
      </c>
      <c r="H9" s="145">
        <f>'Office Use'!G304</f>
        <v>0</v>
      </c>
      <c r="I9" s="330">
        <f>'Office Use'!H304</f>
        <v>92</v>
      </c>
      <c r="J9" s="330">
        <f>'Office Use'!I304</f>
        <v>105.8</v>
      </c>
      <c r="K9" s="330">
        <f>'Office Use'!J304</f>
        <v>0</v>
      </c>
    </row>
    <row r="10" spans="1:13" ht="14.1" hidden="1" customHeight="1" x14ac:dyDescent="0.2">
      <c r="A10" s="143"/>
      <c r="B10" s="143">
        <f>'Office Use'!A305</f>
        <v>0</v>
      </c>
      <c r="C10" s="142">
        <f>'Office Use'!B305</f>
        <v>0</v>
      </c>
      <c r="D10" s="142">
        <f>'Office Use'!C305</f>
        <v>2204</v>
      </c>
      <c r="E10" s="143" t="str">
        <f>'Office Use'!D305</f>
        <v>5-7 Math Manipulatives</v>
      </c>
      <c r="F10" s="142" t="str">
        <f>'Office Use'!E305</f>
        <v>Age: 5-7</v>
      </c>
      <c r="G10" s="143" t="str">
        <f>'Office Use'!F305</f>
        <v>Moving Beyond the Page</v>
      </c>
      <c r="H10" s="145">
        <f>'Office Use'!G305</f>
        <v>0</v>
      </c>
      <c r="I10" s="330">
        <f>'Office Use'!H305</f>
        <v>87.4</v>
      </c>
      <c r="J10" s="330">
        <f>'Office Use'!I305</f>
        <v>100.51</v>
      </c>
      <c r="K10" s="330">
        <f>'Office Use'!J305</f>
        <v>0</v>
      </c>
    </row>
    <row r="11" spans="1:13" ht="14.1" hidden="1" customHeight="1" x14ac:dyDescent="0.2">
      <c r="A11" s="143"/>
      <c r="B11" s="143">
        <f>'Office Use'!A306</f>
        <v>0</v>
      </c>
      <c r="C11" s="142">
        <f>'Office Use'!B306</f>
        <v>0</v>
      </c>
      <c r="D11" s="142">
        <f>'Office Use'!C306</f>
        <v>2</v>
      </c>
      <c r="E11" s="143" t="str">
        <f>'Office Use'!D306</f>
        <v>Concept 1: Environment</v>
      </c>
      <c r="F11" s="142" t="str">
        <f>'Office Use'!E306</f>
        <v>Age: 5-7</v>
      </c>
      <c r="G11" s="143" t="str">
        <f>'Office Use'!F306</f>
        <v>Moving Beyond the Page</v>
      </c>
      <c r="H11" s="145">
        <f>'Office Use'!G306</f>
        <v>0</v>
      </c>
      <c r="I11" s="330">
        <f>'Office Use'!H306</f>
        <v>129.91</v>
      </c>
      <c r="J11" s="330">
        <f>'Office Use'!I306</f>
        <v>149.39649999999997</v>
      </c>
      <c r="K11" s="330">
        <f>'Office Use'!J306</f>
        <v>0</v>
      </c>
    </row>
    <row r="12" spans="1:13" ht="14.1" hidden="1" customHeight="1" x14ac:dyDescent="0.2">
      <c r="A12" s="143"/>
      <c r="B12" s="143">
        <f>'Office Use'!A307</f>
        <v>0</v>
      </c>
      <c r="C12" s="142">
        <f>'Office Use'!B307</f>
        <v>0</v>
      </c>
      <c r="D12" s="142">
        <f>'Office Use'!C307</f>
        <v>9</v>
      </c>
      <c r="E12" s="143" t="str">
        <f>'Office Use'!D307</f>
        <v>Concept 2: Similarities and Differences</v>
      </c>
      <c r="F12" s="142" t="str">
        <f>'Office Use'!E307</f>
        <v>Age 5-7</v>
      </c>
      <c r="G12" s="143" t="str">
        <f>'Office Use'!F307</f>
        <v>Moving Beyond the Page</v>
      </c>
      <c r="H12" s="145">
        <f>'Office Use'!G307</f>
        <v>0</v>
      </c>
      <c r="I12" s="330">
        <f>'Office Use'!H307</f>
        <v>137.33000000000001</v>
      </c>
      <c r="J12" s="330">
        <f>'Office Use'!I307</f>
        <v>157.92949999999999</v>
      </c>
      <c r="K12" s="330">
        <f>'Office Use'!J307</f>
        <v>0</v>
      </c>
    </row>
    <row r="13" spans="1:13" ht="14.1" hidden="1" customHeight="1" x14ac:dyDescent="0.2">
      <c r="A13" s="143"/>
      <c r="B13" s="143">
        <f>'Office Use'!A308</f>
        <v>0</v>
      </c>
      <c r="C13" s="142">
        <f>'Office Use'!B308</f>
        <v>0</v>
      </c>
      <c r="D13" s="142">
        <f>'Office Use'!C308</f>
        <v>6</v>
      </c>
      <c r="E13" s="143" t="str">
        <f>'Office Use'!D308</f>
        <v>Concept 3: Patterns</v>
      </c>
      <c r="F13" s="142" t="str">
        <f>'Office Use'!E308</f>
        <v>Age 5-7</v>
      </c>
      <c r="G13" s="143" t="str">
        <f>'Office Use'!F308</f>
        <v>Moving Beyond the Page</v>
      </c>
      <c r="H13" s="145">
        <f>'Office Use'!G308</f>
        <v>0</v>
      </c>
      <c r="I13" s="330">
        <f>'Office Use'!H308</f>
        <v>91.9</v>
      </c>
      <c r="J13" s="330">
        <f>'Office Use'!I308</f>
        <v>105.685</v>
      </c>
      <c r="K13" s="330">
        <f>'Office Use'!J308</f>
        <v>0</v>
      </c>
    </row>
    <row r="14" spans="1:13" ht="14.1" hidden="1" customHeight="1" x14ac:dyDescent="0.2">
      <c r="A14" s="143"/>
      <c r="B14" s="143">
        <f>'Office Use'!A309</f>
        <v>0</v>
      </c>
      <c r="C14" s="142">
        <f>'Office Use'!B309</f>
        <v>0</v>
      </c>
      <c r="D14" s="142">
        <f>'Office Use'!C309</f>
        <v>12</v>
      </c>
      <c r="E14" s="143" t="str">
        <f>'Office Use'!D309</f>
        <v>Concept 4: Change</v>
      </c>
      <c r="F14" s="142" t="str">
        <f>'Office Use'!E309</f>
        <v>Age 5-7</v>
      </c>
      <c r="G14" s="143" t="str">
        <f>'Office Use'!F309</f>
        <v>Moving Beyond the Page</v>
      </c>
      <c r="H14" s="145">
        <f>'Office Use'!G309</f>
        <v>0</v>
      </c>
      <c r="I14" s="330">
        <f>'Office Use'!H309</f>
        <v>137.72</v>
      </c>
      <c r="J14" s="330">
        <f>'Office Use'!I309</f>
        <v>158.37799999999999</v>
      </c>
      <c r="K14" s="330">
        <f>'Office Use'!J309</f>
        <v>0</v>
      </c>
    </row>
    <row r="15" spans="1:13" ht="14.1" hidden="1" customHeight="1" x14ac:dyDescent="0.2">
      <c r="A15" s="143"/>
      <c r="B15" s="143">
        <f>'Office Use'!A310</f>
        <v>0</v>
      </c>
      <c r="C15" s="142">
        <f>'Office Use'!B310</f>
        <v>0</v>
      </c>
      <c r="D15" s="142">
        <f>'Office Use'!C310</f>
        <v>355</v>
      </c>
      <c r="E15" s="143" t="str">
        <f>'Office Use'!D310</f>
        <v>6-8 Full Year Curriculum w/books</v>
      </c>
      <c r="F15" s="142" t="str">
        <f>'Office Use'!E310</f>
        <v>Age 6-8</v>
      </c>
      <c r="G15" s="143" t="str">
        <f>'Office Use'!F310</f>
        <v>Moving Beyond the Page</v>
      </c>
      <c r="H15" s="145">
        <f>'Office Use'!G310</f>
        <v>0</v>
      </c>
      <c r="I15" s="330">
        <f>'Office Use'!H310</f>
        <v>288</v>
      </c>
      <c r="J15" s="330">
        <f>'Office Use'!I310</f>
        <v>331.2</v>
      </c>
      <c r="K15" s="330">
        <f>'Office Use'!J310</f>
        <v>0</v>
      </c>
    </row>
    <row r="16" spans="1:13" ht="14.1" hidden="1" customHeight="1" x14ac:dyDescent="0.2">
      <c r="A16" s="143"/>
      <c r="B16" s="143">
        <f>'Office Use'!A311</f>
        <v>0</v>
      </c>
      <c r="C16" s="142">
        <f>'Office Use'!B311</f>
        <v>0</v>
      </c>
      <c r="D16" s="142">
        <f>'Office Use'!C311</f>
        <v>412</v>
      </c>
      <c r="E16" s="143" t="str">
        <f>'Office Use'!D311</f>
        <v>6-8 Manipulatives</v>
      </c>
      <c r="F16" s="142" t="str">
        <f>'Office Use'!E311</f>
        <v>Age 6-8</v>
      </c>
      <c r="G16" s="143" t="str">
        <f>'Office Use'!F311</f>
        <v>Moving Beyond the Page</v>
      </c>
      <c r="H16" s="145">
        <f>'Office Use'!G311</f>
        <v>0</v>
      </c>
      <c r="I16" s="330">
        <f>'Office Use'!H311</f>
        <v>45.94</v>
      </c>
      <c r="J16" s="330">
        <f>'Office Use'!I311</f>
        <v>52.830999999999996</v>
      </c>
      <c r="K16" s="330">
        <f>'Office Use'!J311</f>
        <v>0</v>
      </c>
    </row>
    <row r="17" spans="1:11" ht="14.1" hidden="1" customHeight="1" x14ac:dyDescent="0.2">
      <c r="A17" s="143"/>
      <c r="B17" s="143">
        <f>'Office Use'!A312</f>
        <v>0</v>
      </c>
      <c r="C17" s="142">
        <f>'Office Use'!B312</f>
        <v>0</v>
      </c>
      <c r="D17" s="142">
        <f>'Office Use'!C312</f>
        <v>2237</v>
      </c>
      <c r="E17" s="143" t="str">
        <f>'Office Use'!D312</f>
        <v>6-8 Math Curriculum</v>
      </c>
      <c r="F17" s="142" t="str">
        <f>'Office Use'!E312</f>
        <v>Age 6-8</v>
      </c>
      <c r="G17" s="143" t="str">
        <f>'Office Use'!F312</f>
        <v>Moving Beyond the Page</v>
      </c>
      <c r="H17" s="145">
        <f>'Office Use'!G312</f>
        <v>0</v>
      </c>
      <c r="I17" s="330">
        <f>'Office Use'!H312</f>
        <v>92</v>
      </c>
      <c r="J17" s="330">
        <f>'Office Use'!I312</f>
        <v>105.8</v>
      </c>
      <c r="K17" s="330">
        <f>'Office Use'!J312</f>
        <v>0</v>
      </c>
    </row>
    <row r="18" spans="1:11" ht="14.1" hidden="1" customHeight="1" x14ac:dyDescent="0.2">
      <c r="A18" s="143"/>
      <c r="B18" s="143">
        <f>'Office Use'!A313</f>
        <v>0</v>
      </c>
      <c r="C18" s="142">
        <f>'Office Use'!B313</f>
        <v>0</v>
      </c>
      <c r="D18" s="142">
        <f>'Office Use'!C313</f>
        <v>2211</v>
      </c>
      <c r="E18" s="143" t="str">
        <f>'Office Use'!D313</f>
        <v>6-8 Math Manipulatives</v>
      </c>
      <c r="F18" s="142" t="str">
        <f>'Office Use'!E313</f>
        <v>Age 6-8</v>
      </c>
      <c r="G18" s="143" t="str">
        <f>'Office Use'!F313</f>
        <v>Moving Beyond the Page</v>
      </c>
      <c r="H18" s="145">
        <f>'Office Use'!G313</f>
        <v>0</v>
      </c>
      <c r="I18" s="330">
        <f>'Office Use'!H313</f>
        <v>105</v>
      </c>
      <c r="J18" s="330">
        <f>'Office Use'!I313</f>
        <v>120.74999999999999</v>
      </c>
      <c r="K18" s="330">
        <f>'Office Use'!J313</f>
        <v>0</v>
      </c>
    </row>
    <row r="19" spans="1:11" ht="14.1" hidden="1" customHeight="1" x14ac:dyDescent="0.2">
      <c r="A19" s="143"/>
      <c r="B19" s="143">
        <f>'Office Use'!A314</f>
        <v>0</v>
      </c>
      <c r="C19" s="142">
        <f>'Office Use'!B314</f>
        <v>0</v>
      </c>
      <c r="D19" s="142">
        <f>'Office Use'!C314</f>
        <v>19</v>
      </c>
      <c r="E19" s="143" t="str">
        <f>'Office Use'!D314</f>
        <v>Concept 1: Community</v>
      </c>
      <c r="F19" s="142" t="str">
        <f>'Office Use'!E314</f>
        <v>Age 6-8</v>
      </c>
      <c r="G19" s="143" t="str">
        <f>'Office Use'!F314</f>
        <v>Moving Beyond the Page</v>
      </c>
      <c r="H19" s="145">
        <f>'Office Use'!G314</f>
        <v>0</v>
      </c>
      <c r="I19" s="330">
        <f>'Office Use'!H314</f>
        <v>160.87</v>
      </c>
      <c r="J19" s="330">
        <f>'Office Use'!I314</f>
        <v>185.00049999999999</v>
      </c>
      <c r="K19" s="330">
        <f>'Office Use'!J314</f>
        <v>0</v>
      </c>
    </row>
    <row r="20" spans="1:11" ht="14.1" hidden="1" customHeight="1" x14ac:dyDescent="0.2">
      <c r="A20" s="143"/>
      <c r="B20" s="143">
        <f>'Office Use'!A315</f>
        <v>0</v>
      </c>
      <c r="C20" s="142">
        <f>'Office Use'!B315</f>
        <v>0</v>
      </c>
      <c r="D20" s="142">
        <f>'Office Use'!C315</f>
        <v>22</v>
      </c>
      <c r="E20" s="143" t="str">
        <f>'Office Use'!D315</f>
        <v>Concept 2: Relationships</v>
      </c>
      <c r="F20" s="142" t="str">
        <f>'Office Use'!E315</f>
        <v>Age 6-8</v>
      </c>
      <c r="G20" s="143" t="str">
        <f>'Office Use'!F315</f>
        <v>Moving Beyond the Page</v>
      </c>
      <c r="H20" s="145">
        <f>'Office Use'!G315</f>
        <v>0</v>
      </c>
      <c r="I20" s="330">
        <f>'Office Use'!H315</f>
        <v>127.86</v>
      </c>
      <c r="J20" s="330">
        <f>'Office Use'!I315</f>
        <v>147.03899999999999</v>
      </c>
      <c r="K20" s="330">
        <f>'Office Use'!J315</f>
        <v>0</v>
      </c>
    </row>
    <row r="21" spans="1:11" ht="14.1" hidden="1" customHeight="1" x14ac:dyDescent="0.2">
      <c r="A21" s="143"/>
      <c r="B21" s="143">
        <f>'Office Use'!A316</f>
        <v>0</v>
      </c>
      <c r="C21" s="142">
        <f>'Office Use'!B316</f>
        <v>0</v>
      </c>
      <c r="D21" s="142">
        <f>'Office Use'!C316</f>
        <v>25</v>
      </c>
      <c r="E21" s="143" t="str">
        <f>'Office Use'!D316</f>
        <v>Concept 3: Culture</v>
      </c>
      <c r="F21" s="142" t="str">
        <f>'Office Use'!E316</f>
        <v>Age 6-8</v>
      </c>
      <c r="G21" s="143" t="str">
        <f>'Office Use'!F316</f>
        <v>Moving Beyond the Page</v>
      </c>
      <c r="H21" s="145">
        <f>'Office Use'!G316</f>
        <v>0</v>
      </c>
      <c r="I21" s="330">
        <f>'Office Use'!H316</f>
        <v>175.66</v>
      </c>
      <c r="J21" s="330">
        <f>'Office Use'!I316</f>
        <v>202.00899999999999</v>
      </c>
      <c r="K21" s="330">
        <f>'Office Use'!J316</f>
        <v>0</v>
      </c>
    </row>
    <row r="22" spans="1:11" ht="14.1" hidden="1" customHeight="1" x14ac:dyDescent="0.2">
      <c r="A22" s="143"/>
      <c r="B22" s="143">
        <f>'Office Use'!A317</f>
        <v>0</v>
      </c>
      <c r="C22" s="142">
        <f>'Office Use'!B317</f>
        <v>0</v>
      </c>
      <c r="D22" s="142">
        <f>'Office Use'!C317</f>
        <v>28</v>
      </c>
      <c r="E22" s="143" t="str">
        <f>'Office Use'!D317</f>
        <v>Concept 4: Matter and Movement</v>
      </c>
      <c r="F22" s="142" t="str">
        <f>'Office Use'!E317</f>
        <v>Age 6-8</v>
      </c>
      <c r="G22" s="143" t="str">
        <f>'Office Use'!F317</f>
        <v>Moving Beyond the Page</v>
      </c>
      <c r="H22" s="145">
        <f>'Office Use'!G317</f>
        <v>0</v>
      </c>
      <c r="I22" s="330">
        <f>'Office Use'!H317</f>
        <v>174.76</v>
      </c>
      <c r="J22" s="330">
        <f>'Office Use'!I317</f>
        <v>200.97399999999996</v>
      </c>
      <c r="K22" s="330">
        <f>'Office Use'!J317</f>
        <v>0</v>
      </c>
    </row>
    <row r="23" spans="1:11" ht="14.1" hidden="1" customHeight="1" x14ac:dyDescent="0.2">
      <c r="A23" s="143"/>
      <c r="B23" s="143">
        <f>'Office Use'!A318</f>
        <v>0</v>
      </c>
      <c r="C23" s="142">
        <f>'Office Use'!B318</f>
        <v>0</v>
      </c>
      <c r="D23" s="142">
        <f>'Office Use'!C318</f>
        <v>2603</v>
      </c>
      <c r="E23" s="143" t="str">
        <f>'Office Use'!D318</f>
        <v>7-9 LA,S,SS Curriculum w/books</v>
      </c>
      <c r="F23" s="142" t="str">
        <f>'Office Use'!E318</f>
        <v>Age 7-9</v>
      </c>
      <c r="G23" s="143" t="str">
        <f>'Office Use'!F318</f>
        <v>Moving Beyond the Page</v>
      </c>
      <c r="H23" s="145">
        <f>'Office Use'!G318</f>
        <v>0</v>
      </c>
      <c r="I23" s="330">
        <f>'Office Use'!H318</f>
        <v>401</v>
      </c>
      <c r="J23" s="330">
        <f>'Office Use'!I318</f>
        <v>461.15</v>
      </c>
      <c r="K23" s="330">
        <f>'Office Use'!J318</f>
        <v>0</v>
      </c>
    </row>
    <row r="24" spans="1:11" ht="14.1" hidden="1" customHeight="1" x14ac:dyDescent="0.2">
      <c r="A24" s="143"/>
      <c r="B24" s="143">
        <f>'Office Use'!A319</f>
        <v>0</v>
      </c>
      <c r="C24" s="142">
        <f>'Office Use'!B319</f>
        <v>0</v>
      </c>
      <c r="D24" s="142">
        <f>'Office Use'!C319</f>
        <v>2425</v>
      </c>
      <c r="E24" s="143" t="str">
        <f>'Office Use'!D319</f>
        <v>7-9 Manipulatives</v>
      </c>
      <c r="F24" s="142" t="str">
        <f>'Office Use'!E319</f>
        <v>Age 7-9</v>
      </c>
      <c r="G24" s="143" t="str">
        <f>'Office Use'!F319</f>
        <v>Moving Beyond the Page</v>
      </c>
      <c r="H24" s="145">
        <f>'Office Use'!G319</f>
        <v>0</v>
      </c>
      <c r="I24" s="330">
        <f>'Office Use'!H319</f>
        <v>43.66</v>
      </c>
      <c r="J24" s="330">
        <f>'Office Use'!I319</f>
        <v>50.208999999999989</v>
      </c>
      <c r="K24" s="330">
        <f>'Office Use'!J319</f>
        <v>0</v>
      </c>
    </row>
    <row r="25" spans="1:11" ht="14.1" hidden="1" customHeight="1" x14ac:dyDescent="0.2">
      <c r="A25" s="143"/>
      <c r="B25" s="143">
        <f>'Office Use'!A320</f>
        <v>0</v>
      </c>
      <c r="C25" s="142">
        <f>'Office Use'!B320</f>
        <v>0</v>
      </c>
      <c r="D25" s="142">
        <f>'Office Use'!C320</f>
        <v>2296</v>
      </c>
      <c r="E25" s="143" t="str">
        <f>'Office Use'!D320</f>
        <v>7-9 Math Curriculum</v>
      </c>
      <c r="F25" s="142" t="str">
        <f>'Office Use'!E320</f>
        <v>Age 7-9</v>
      </c>
      <c r="G25" s="143" t="str">
        <f>'Office Use'!F320</f>
        <v>Moving Beyond the Page</v>
      </c>
      <c r="H25" s="145">
        <f>'Office Use'!G320</f>
        <v>0</v>
      </c>
      <c r="I25" s="330">
        <f>'Office Use'!H320</f>
        <v>91</v>
      </c>
      <c r="J25" s="330">
        <f>'Office Use'!I320</f>
        <v>104.64999999999999</v>
      </c>
      <c r="K25" s="330">
        <f>'Office Use'!J320</f>
        <v>0</v>
      </c>
    </row>
    <row r="26" spans="1:11" ht="14.1" hidden="1" customHeight="1" x14ac:dyDescent="0.2">
      <c r="A26" s="143"/>
      <c r="B26" s="143">
        <f>'Office Use'!A321</f>
        <v>0</v>
      </c>
      <c r="C26" s="142">
        <f>'Office Use'!B321</f>
        <v>0</v>
      </c>
      <c r="D26" s="142">
        <f>'Office Use'!C321</f>
        <v>2300</v>
      </c>
      <c r="E26" s="143" t="str">
        <f>'Office Use'!D321</f>
        <v>7-9 Math Maniulatives</v>
      </c>
      <c r="F26" s="142" t="str">
        <f>'Office Use'!E321</f>
        <v>Age 7-9</v>
      </c>
      <c r="G26" s="143" t="str">
        <f>'Office Use'!F321</f>
        <v>Moving Beyond the Page</v>
      </c>
      <c r="H26" s="145">
        <f>'Office Use'!G321</f>
        <v>0</v>
      </c>
      <c r="I26" s="330">
        <f>'Office Use'!H321</f>
        <v>59.15</v>
      </c>
      <c r="J26" s="330">
        <f>'Office Use'!I321</f>
        <v>68.022499999999994</v>
      </c>
      <c r="K26" s="330">
        <f>'Office Use'!J321</f>
        <v>0</v>
      </c>
    </row>
    <row r="27" spans="1:11" ht="14.1" hidden="1" customHeight="1" x14ac:dyDescent="0.2">
      <c r="A27" s="143"/>
      <c r="B27" s="143">
        <f>'Office Use'!A322</f>
        <v>0</v>
      </c>
      <c r="C27" s="142">
        <f>'Office Use'!B322</f>
        <v>0</v>
      </c>
      <c r="D27" s="142">
        <f>'Office Use'!C322</f>
        <v>136</v>
      </c>
      <c r="E27" s="143" t="str">
        <f>'Office Use'!D322</f>
        <v>Concept 1: Environment - Unit 1 Tornado</v>
      </c>
      <c r="F27" s="142" t="str">
        <f>'Office Use'!E322</f>
        <v>Age 7-9</v>
      </c>
      <c r="G27" s="143" t="str">
        <f>'Office Use'!F322</f>
        <v>Moving Beyond the Page</v>
      </c>
      <c r="H27" s="145" t="str">
        <f>'Office Use'!G322</f>
        <v>Language Arts</v>
      </c>
      <c r="I27" s="330">
        <f>'Office Use'!H322</f>
        <v>24.97</v>
      </c>
      <c r="J27" s="330">
        <f>'Office Use'!I322</f>
        <v>28.715499999999995</v>
      </c>
      <c r="K27" s="330">
        <f>'Office Use'!J322</f>
        <v>0</v>
      </c>
    </row>
    <row r="28" spans="1:11" ht="14.1" hidden="1" customHeight="1" x14ac:dyDescent="0.2">
      <c r="A28" s="143"/>
      <c r="B28" s="143">
        <f>'Office Use'!A323</f>
        <v>0</v>
      </c>
      <c r="C28" s="142">
        <f>'Office Use'!B323</f>
        <v>0</v>
      </c>
      <c r="D28" s="142">
        <f>'Office Use'!C323</f>
        <v>914</v>
      </c>
      <c r="E28" s="143" t="str">
        <f>'Office Use'!D323</f>
        <v>Concept 1: Environment - Unit 1 Amazing Weather</v>
      </c>
      <c r="F28" s="142" t="str">
        <f>'Office Use'!E323</f>
        <v>Age 7-9</v>
      </c>
      <c r="G28" s="143" t="str">
        <f>'Office Use'!F323</f>
        <v>Moving Beyond the Page</v>
      </c>
      <c r="H28" s="145" t="str">
        <f>'Office Use'!G323</f>
        <v>Science</v>
      </c>
      <c r="I28" s="330">
        <f>'Office Use'!H323</f>
        <v>40.97</v>
      </c>
      <c r="J28" s="330">
        <f>'Office Use'!I323</f>
        <v>47.115499999999997</v>
      </c>
      <c r="K28" s="330">
        <f>'Office Use'!J323</f>
        <v>0</v>
      </c>
    </row>
    <row r="29" spans="1:11" ht="14.1" hidden="1" customHeight="1" x14ac:dyDescent="0.2">
      <c r="A29" s="143"/>
      <c r="B29" s="143">
        <f>'Office Use'!A324</f>
        <v>0</v>
      </c>
      <c r="C29" s="142">
        <f>'Office Use'!B324</f>
        <v>0</v>
      </c>
      <c r="D29" s="142">
        <f>'Office Use'!C324</f>
        <v>137</v>
      </c>
      <c r="E29" s="143" t="str">
        <f>'Office Use'!D324</f>
        <v>Concept 1: Environment - Unit 2- Sarah, Plain and Tall</v>
      </c>
      <c r="F29" s="142" t="str">
        <f>'Office Use'!E324</f>
        <v>Age 7-9</v>
      </c>
      <c r="G29" s="143" t="str">
        <f>'Office Use'!F324</f>
        <v>Moving Beyond the Page</v>
      </c>
      <c r="H29" s="145" t="str">
        <f>'Office Use'!G324</f>
        <v>Language Arts</v>
      </c>
      <c r="I29" s="330">
        <f>'Office Use'!H324</f>
        <v>23.98</v>
      </c>
      <c r="J29" s="330">
        <f>'Office Use'!I324</f>
        <v>27.576999999999998</v>
      </c>
      <c r="K29" s="330">
        <f>'Office Use'!J324</f>
        <v>0</v>
      </c>
    </row>
    <row r="30" spans="1:11" ht="14.1" hidden="1" customHeight="1" x14ac:dyDescent="0.2">
      <c r="A30" s="143"/>
      <c r="B30" s="143">
        <f>'Office Use'!A325</f>
        <v>0</v>
      </c>
      <c r="C30" s="142">
        <f>'Office Use'!B325</f>
        <v>0</v>
      </c>
      <c r="D30" s="142">
        <f>'Office Use'!C325</f>
        <v>915</v>
      </c>
      <c r="E30" s="143" t="str">
        <f>'Office Use'!D325</f>
        <v>Concept 1: Environment - Unit 2 - The Land</v>
      </c>
      <c r="F30" s="142" t="str">
        <f>'Office Use'!E325</f>
        <v>Age 7-9</v>
      </c>
      <c r="G30" s="143" t="str">
        <f>'Office Use'!F325</f>
        <v>Moving Beyond the Page</v>
      </c>
      <c r="H30" s="145" t="str">
        <f>'Office Use'!G325</f>
        <v>Science</v>
      </c>
      <c r="I30" s="330">
        <f>'Office Use'!H325</f>
        <v>24.98</v>
      </c>
      <c r="J30" s="330">
        <f>'Office Use'!I325</f>
        <v>28.726999999999997</v>
      </c>
      <c r="K30" s="330">
        <f>'Office Use'!J325</f>
        <v>0</v>
      </c>
    </row>
    <row r="31" spans="1:11" ht="14.1" hidden="1" customHeight="1" x14ac:dyDescent="0.2">
      <c r="A31" s="143"/>
      <c r="B31" s="143">
        <f>'Office Use'!A326</f>
        <v>0</v>
      </c>
      <c r="C31" s="142">
        <f>'Office Use'!B326</f>
        <v>0</v>
      </c>
      <c r="D31" s="142">
        <f>'Office Use'!C326</f>
        <v>138</v>
      </c>
      <c r="E31" s="143" t="str">
        <f>'Office Use'!D326</f>
        <v>Concept 1: Environment - Unit 3 - Who Was Helen Keller?</v>
      </c>
      <c r="F31" s="142" t="str">
        <f>'Office Use'!E326</f>
        <v>Age 7-9</v>
      </c>
      <c r="G31" s="143" t="str">
        <f>'Office Use'!F326</f>
        <v>Moving Beyond the Page</v>
      </c>
      <c r="H31" s="145" t="str">
        <f>'Office Use'!G326</f>
        <v>Language Arts</v>
      </c>
      <c r="I31" s="330">
        <f>'Office Use'!H326</f>
        <v>26.93</v>
      </c>
      <c r="J31" s="330">
        <f>'Office Use'!I326</f>
        <v>30.969499999999996</v>
      </c>
      <c r="K31" s="330">
        <f>'Office Use'!J326</f>
        <v>0</v>
      </c>
    </row>
    <row r="32" spans="1:11" ht="14.1" hidden="1" customHeight="1" x14ac:dyDescent="0.2">
      <c r="A32" s="143"/>
      <c r="B32" s="143">
        <f>'Office Use'!A327</f>
        <v>0</v>
      </c>
      <c r="C32" s="142">
        <f>'Office Use'!B327</f>
        <v>0</v>
      </c>
      <c r="D32" s="142">
        <f>'Office Use'!C327</f>
        <v>916</v>
      </c>
      <c r="E32" s="143" t="str">
        <f>'Office Use'!D327</f>
        <v>Concept 1: Environment - Unit 3 - Sound</v>
      </c>
      <c r="F32" s="142" t="str">
        <f>'Office Use'!E327</f>
        <v>Age 7-9</v>
      </c>
      <c r="G32" s="143" t="str">
        <f>'Office Use'!F327</f>
        <v>Moving Beyond the Page</v>
      </c>
      <c r="H32" s="145" t="str">
        <f>'Office Use'!G327</f>
        <v>Science</v>
      </c>
      <c r="I32" s="330">
        <f>'Office Use'!H327</f>
        <v>37.99</v>
      </c>
      <c r="J32" s="330">
        <f>'Office Use'!I327</f>
        <v>43.688499999999998</v>
      </c>
      <c r="K32" s="330">
        <f>'Office Use'!J327</f>
        <v>0</v>
      </c>
    </row>
    <row r="33" spans="1:11" ht="14.1" hidden="1" customHeight="1" x14ac:dyDescent="0.2">
      <c r="A33" s="143"/>
      <c r="B33" s="143">
        <f>'Office Use'!A328</f>
        <v>0</v>
      </c>
      <c r="C33" s="142">
        <f>'Office Use'!B328</f>
        <v>0</v>
      </c>
      <c r="D33" s="142">
        <f>'Office Use'!C328</f>
        <v>163</v>
      </c>
      <c r="E33" s="143" t="str">
        <f>'Office Use'!D328</f>
        <v>Concept 2: Change - Unit 1 - Morning Girl</v>
      </c>
      <c r="F33" s="142" t="str">
        <f>'Office Use'!E328</f>
        <v>Age 7-9</v>
      </c>
      <c r="G33" s="143" t="str">
        <f>'Office Use'!F328</f>
        <v>Moving Beyond the Page</v>
      </c>
      <c r="H33" s="145" t="str">
        <f>'Office Use'!G328</f>
        <v>Language Arts</v>
      </c>
      <c r="I33" s="330">
        <f>'Office Use'!H328</f>
        <v>36.97</v>
      </c>
      <c r="J33" s="330">
        <f>'Office Use'!I328</f>
        <v>42.515499999999996</v>
      </c>
      <c r="K33" s="330">
        <f>'Office Use'!J328</f>
        <v>0</v>
      </c>
    </row>
    <row r="34" spans="1:11" ht="14.1" hidden="1" customHeight="1" x14ac:dyDescent="0.2">
      <c r="A34" s="143"/>
      <c r="B34" s="143">
        <f>'Office Use'!A329</f>
        <v>0</v>
      </c>
      <c r="C34" s="142">
        <f>'Office Use'!B329</f>
        <v>0</v>
      </c>
      <c r="D34" s="142">
        <f>'Office Use'!C329</f>
        <v>1001</v>
      </c>
      <c r="E34" s="143" t="str">
        <f>'Office Use'!D329</f>
        <v>Concept 2: Change - Unit 1 - Environments Change</v>
      </c>
      <c r="F34" s="142" t="str">
        <f>'Office Use'!E329</f>
        <v>Age 7-9</v>
      </c>
      <c r="G34" s="143" t="str">
        <f>'Office Use'!F329</f>
        <v>Moving Beyond the Page</v>
      </c>
      <c r="H34" s="145" t="str">
        <f>'Office Use'!G329</f>
        <v>Social Studies</v>
      </c>
      <c r="I34" s="330">
        <f>'Office Use'!H329</f>
        <v>32.94</v>
      </c>
      <c r="J34" s="330">
        <f>'Office Use'!I329</f>
        <v>37.880999999999993</v>
      </c>
      <c r="K34" s="330">
        <f>'Office Use'!J329</f>
        <v>0</v>
      </c>
    </row>
    <row r="35" spans="1:11" ht="14.1" hidden="1" customHeight="1" x14ac:dyDescent="0.2">
      <c r="A35" s="143"/>
      <c r="B35" s="143">
        <f>'Office Use'!A330</f>
        <v>0</v>
      </c>
      <c r="C35" s="142">
        <f>'Office Use'!B330</f>
        <v>0</v>
      </c>
      <c r="D35" s="142">
        <f>'Office Use'!C330</f>
        <v>164</v>
      </c>
      <c r="E35" s="143" t="str">
        <f>'Office Use'!D330</f>
        <v>Concept 2: Change - Unit 2 - Communities and Cultures</v>
      </c>
      <c r="F35" s="142" t="str">
        <f>'Office Use'!E330</f>
        <v>Age 7-9</v>
      </c>
      <c r="G35" s="143" t="str">
        <f>'Office Use'!F330</f>
        <v>Moving Beyond the Page</v>
      </c>
      <c r="H35" s="145" t="str">
        <f>'Office Use'!G330</f>
        <v>Language Arts</v>
      </c>
      <c r="I35" s="330">
        <f>'Office Use'!H330</f>
        <v>40.97</v>
      </c>
      <c r="J35" s="330">
        <f>'Office Use'!I330</f>
        <v>47.115499999999997</v>
      </c>
      <c r="K35" s="330">
        <f>'Office Use'!J330</f>
        <v>0</v>
      </c>
    </row>
    <row r="36" spans="1:11" ht="14.1" hidden="1" customHeight="1" x14ac:dyDescent="0.2">
      <c r="A36" s="143"/>
      <c r="B36" s="143">
        <f>'Office Use'!A331</f>
        <v>0</v>
      </c>
      <c r="C36" s="142">
        <f>'Office Use'!B331</f>
        <v>0</v>
      </c>
      <c r="D36" s="142">
        <f>'Office Use'!C331</f>
        <v>1002</v>
      </c>
      <c r="E36" s="143" t="str">
        <f>'Office Use'!D331</f>
        <v>Concept 2: Change - Unit 2 - Communities Change Over Time</v>
      </c>
      <c r="F36" s="142" t="str">
        <f>'Office Use'!E331</f>
        <v>Age 7-9</v>
      </c>
      <c r="G36" s="143" t="str">
        <f>'Office Use'!F331</f>
        <v>Moving Beyond the Page</v>
      </c>
      <c r="H36" s="145" t="str">
        <f>'Office Use'!G331</f>
        <v>Social Studies</v>
      </c>
      <c r="I36" s="330">
        <f>'Office Use'!H331</f>
        <v>41.97</v>
      </c>
      <c r="J36" s="330">
        <f>'Office Use'!I331</f>
        <v>48.265499999999996</v>
      </c>
      <c r="K36" s="330">
        <f>'Office Use'!J331</f>
        <v>0</v>
      </c>
    </row>
    <row r="37" spans="1:11" ht="14.1" hidden="1" customHeight="1" x14ac:dyDescent="0.2">
      <c r="A37" s="143"/>
      <c r="B37" s="143">
        <f>'Office Use'!A332</f>
        <v>0</v>
      </c>
      <c r="C37" s="142">
        <f>'Office Use'!B332</f>
        <v>0</v>
      </c>
      <c r="D37" s="142">
        <f>'Office Use'!C332</f>
        <v>165</v>
      </c>
      <c r="E37" s="143" t="str">
        <f>'Office Use'!D332</f>
        <v xml:space="preserve">Concept 2: Change - Unit 3 - American Heroes </v>
      </c>
      <c r="F37" s="142" t="str">
        <f>'Office Use'!E332</f>
        <v>Age 7-9</v>
      </c>
      <c r="G37" s="143" t="str">
        <f>'Office Use'!F332</f>
        <v>Moving Beyond the Page</v>
      </c>
      <c r="H37" s="145" t="str">
        <f>'Office Use'!G332</f>
        <v>Language Arts</v>
      </c>
      <c r="I37" s="330">
        <f>'Office Use'!H332</f>
        <v>31.94</v>
      </c>
      <c r="J37" s="330">
        <f>'Office Use'!I332</f>
        <v>36.731000000000002</v>
      </c>
      <c r="K37" s="330">
        <f>'Office Use'!J332</f>
        <v>0</v>
      </c>
    </row>
    <row r="38" spans="1:11" ht="14.1" hidden="1" customHeight="1" x14ac:dyDescent="0.2">
      <c r="A38" s="143"/>
      <c r="B38" s="143">
        <f>'Office Use'!A333</f>
        <v>0</v>
      </c>
      <c r="C38" s="142">
        <f>'Office Use'!B333</f>
        <v>0</v>
      </c>
      <c r="D38" s="142">
        <f>'Office Use'!C333</f>
        <v>1003</v>
      </c>
      <c r="E38" s="143" t="str">
        <f>'Office Use'!D333</f>
        <v>Concept 2: Change - Unit 3 - People Change the World</v>
      </c>
      <c r="F38" s="142" t="str">
        <f>'Office Use'!E333</f>
        <v>Age 7-9</v>
      </c>
      <c r="G38" s="143" t="str">
        <f>'Office Use'!F333</f>
        <v>Moving Beyond the Page</v>
      </c>
      <c r="H38" s="145" t="str">
        <f>'Office Use'!G333</f>
        <v>Social Studies</v>
      </c>
      <c r="I38" s="330">
        <f>'Office Use'!H333</f>
        <v>32.97</v>
      </c>
      <c r="J38" s="330">
        <f>'Office Use'!I333</f>
        <v>37.915499999999994</v>
      </c>
      <c r="K38" s="330">
        <f>'Office Use'!J333</f>
        <v>0</v>
      </c>
    </row>
    <row r="39" spans="1:11" ht="14.1" hidden="1" customHeight="1" x14ac:dyDescent="0.2">
      <c r="A39" s="143"/>
      <c r="B39" s="143">
        <f>'Office Use'!A334</f>
        <v>0</v>
      </c>
      <c r="C39" s="142">
        <f>'Office Use'!B334</f>
        <v>0</v>
      </c>
      <c r="D39" s="142">
        <f>'Office Use'!C334</f>
        <v>186</v>
      </c>
      <c r="E39" s="143" t="str">
        <f>'Office Use'!D334</f>
        <v>Concept 3: Cycles - Unit 1 - Poppy</v>
      </c>
      <c r="F39" s="142" t="str">
        <f>'Office Use'!E334</f>
        <v>Age 7-9</v>
      </c>
      <c r="G39" s="143" t="str">
        <f>'Office Use'!F334</f>
        <v>Moving Beyond the Page</v>
      </c>
      <c r="H39" s="145" t="str">
        <f>'Office Use'!G334</f>
        <v>Language Arts</v>
      </c>
      <c r="I39" s="330">
        <f>'Office Use'!H334</f>
        <v>29.97</v>
      </c>
      <c r="J39" s="330">
        <f>'Office Use'!I334</f>
        <v>34.465499999999999</v>
      </c>
      <c r="K39" s="330">
        <f>'Office Use'!J334</f>
        <v>0</v>
      </c>
    </row>
    <row r="40" spans="1:11" ht="14.1" hidden="1" customHeight="1" x14ac:dyDescent="0.2">
      <c r="A40" s="143"/>
      <c r="B40" s="143">
        <f>'Office Use'!A335</f>
        <v>0</v>
      </c>
      <c r="C40" s="142">
        <f>'Office Use'!B335</f>
        <v>0</v>
      </c>
      <c r="D40" s="142">
        <f>'Office Use'!C335</f>
        <v>917</v>
      </c>
      <c r="E40" s="143" t="str">
        <f>'Office Use'!D335</f>
        <v>Concept 3: Cycles - Unit 1 - Life Cycles</v>
      </c>
      <c r="F40" s="142" t="str">
        <f>'Office Use'!E335</f>
        <v>Age 7-9</v>
      </c>
      <c r="G40" s="143" t="str">
        <f>'Office Use'!F335</f>
        <v>Moving Beyond the Page</v>
      </c>
      <c r="H40" s="145" t="str">
        <f>'Office Use'!G335</f>
        <v>Science</v>
      </c>
      <c r="I40" s="330">
        <f>'Office Use'!H335</f>
        <v>50.92</v>
      </c>
      <c r="J40" s="330">
        <f>'Office Use'!I335</f>
        <v>58.558</v>
      </c>
      <c r="K40" s="330">
        <f>'Office Use'!J335</f>
        <v>0</v>
      </c>
    </row>
    <row r="41" spans="1:11" ht="14.1" hidden="1" customHeight="1" x14ac:dyDescent="0.2">
      <c r="A41" s="143"/>
      <c r="B41" s="143">
        <f>'Office Use'!A336</f>
        <v>0</v>
      </c>
      <c r="C41" s="142">
        <f>'Office Use'!B336</f>
        <v>0</v>
      </c>
      <c r="D41" s="142">
        <f>'Office Use'!C336</f>
        <v>187</v>
      </c>
      <c r="E41" s="143" t="str">
        <f>'Office Use'!D336</f>
        <v>Concept 3: Cycles - Unit 2 - Charlotte's Web</v>
      </c>
      <c r="F41" s="142" t="str">
        <f>'Office Use'!E336</f>
        <v>Age 7-9</v>
      </c>
      <c r="G41" s="143" t="str">
        <f>'Office Use'!F336</f>
        <v>Moving Beyond the Page</v>
      </c>
      <c r="H41" s="145" t="str">
        <f>'Office Use'!G336</f>
        <v>Language Arts</v>
      </c>
      <c r="I41" s="330">
        <f>'Office Use'!H336</f>
        <v>24.98</v>
      </c>
      <c r="J41" s="330">
        <f>'Office Use'!I336</f>
        <v>28.726999999999997</v>
      </c>
      <c r="K41" s="330">
        <f>'Office Use'!J336</f>
        <v>0</v>
      </c>
    </row>
    <row r="42" spans="1:11" ht="14.1" hidden="1" customHeight="1" x14ac:dyDescent="0.2">
      <c r="A42" s="143"/>
      <c r="B42" s="143">
        <f>'Office Use'!A337</f>
        <v>0</v>
      </c>
      <c r="C42" s="142">
        <f>'Office Use'!B337</f>
        <v>0</v>
      </c>
      <c r="D42" s="142">
        <f>'Office Use'!C337</f>
        <v>918</v>
      </c>
      <c r="E42" s="143" t="str">
        <f>'Office Use'!D337</f>
        <v>Concept 3: Cycles - Unit 2 - The Water Cycle</v>
      </c>
      <c r="F42" s="142" t="str">
        <f>'Office Use'!E337</f>
        <v>Age 7-9</v>
      </c>
      <c r="G42" s="143" t="str">
        <f>'Office Use'!F337</f>
        <v>Moving Beyond the Page</v>
      </c>
      <c r="H42" s="145" t="str">
        <f>'Office Use'!G337</f>
        <v>Science</v>
      </c>
      <c r="I42" s="330">
        <f>'Office Use'!H337</f>
        <v>25.94</v>
      </c>
      <c r="J42" s="330">
        <f>'Office Use'!I337</f>
        <v>29.831</v>
      </c>
      <c r="K42" s="330">
        <f>'Office Use'!J337</f>
        <v>0</v>
      </c>
    </row>
    <row r="43" spans="1:11" ht="14.1" hidden="1" customHeight="1" x14ac:dyDescent="0.2">
      <c r="A43" s="143"/>
      <c r="B43" s="143">
        <f>'Office Use'!A338</f>
        <v>0</v>
      </c>
      <c r="C43" s="142">
        <f>'Office Use'!B338</f>
        <v>0</v>
      </c>
      <c r="D43" s="142">
        <f>'Office Use'!C338</f>
        <v>188</v>
      </c>
      <c r="E43" s="143" t="str">
        <f>'Office Use'!D338</f>
        <v>Concept 3: Cycles - Unit 3 - The Family Under the Bridge</v>
      </c>
      <c r="F43" s="142" t="str">
        <f>'Office Use'!E338</f>
        <v>Age 7-9</v>
      </c>
      <c r="G43" s="143" t="str">
        <f>'Office Use'!F338</f>
        <v>Moving Beyond the Page</v>
      </c>
      <c r="H43" s="145" t="str">
        <f>'Office Use'!G338</f>
        <v>Language Arts</v>
      </c>
      <c r="I43" s="330">
        <f>'Office Use'!H338</f>
        <v>29.97</v>
      </c>
      <c r="J43" s="330">
        <f>'Office Use'!I338</f>
        <v>34.465499999999999</v>
      </c>
      <c r="K43" s="330">
        <f>'Office Use'!J338</f>
        <v>0</v>
      </c>
    </row>
    <row r="44" spans="1:11" ht="14.1" hidden="1" customHeight="1" x14ac:dyDescent="0.2">
      <c r="A44" s="143"/>
      <c r="B44" s="143">
        <f>'Office Use'!A339</f>
        <v>0</v>
      </c>
      <c r="C44" s="142">
        <f>'Office Use'!B339</f>
        <v>0</v>
      </c>
      <c r="D44" s="142">
        <f>'Office Use'!C339</f>
        <v>1004</v>
      </c>
      <c r="E44" s="143" t="str">
        <f>'Office Use'!D339</f>
        <v>Concept 3: Cycles - Unit 3 - Economic Cycles</v>
      </c>
      <c r="F44" s="142" t="str">
        <f>'Office Use'!E339</f>
        <v>Age 7-9</v>
      </c>
      <c r="G44" s="143" t="str">
        <f>'Office Use'!F339</f>
        <v>Moving Beyond the Page</v>
      </c>
      <c r="H44" s="145" t="str">
        <f>'Office Use'!G339</f>
        <v>Social Studies</v>
      </c>
      <c r="I44" s="330">
        <f>'Office Use'!H339</f>
        <v>23.98</v>
      </c>
      <c r="J44" s="330">
        <f>'Office Use'!I339</f>
        <v>27.576999999999998</v>
      </c>
      <c r="K44" s="330">
        <f>'Office Use'!J339</f>
        <v>0</v>
      </c>
    </row>
    <row r="45" spans="1:11" ht="14.1" hidden="1" customHeight="1" x14ac:dyDescent="0.2">
      <c r="A45" s="143"/>
      <c r="B45" s="143">
        <f>'Office Use'!A340</f>
        <v>0</v>
      </c>
      <c r="C45" s="142">
        <f>'Office Use'!B340</f>
        <v>0</v>
      </c>
      <c r="D45" s="142">
        <f>'Office Use'!C340</f>
        <v>206</v>
      </c>
      <c r="E45" s="143" t="str">
        <f>'Office Use'!D340</f>
        <v>Concept 4: Relationships - Unit 1 - One Day in the Tropical Forest</v>
      </c>
      <c r="F45" s="142" t="str">
        <f>'Office Use'!E340</f>
        <v>Age 7-9</v>
      </c>
      <c r="G45" s="143" t="str">
        <f>'Office Use'!F340</f>
        <v>Moving Beyond the Page</v>
      </c>
      <c r="H45" s="145" t="str">
        <f>'Office Use'!G340</f>
        <v>Language Arts</v>
      </c>
      <c r="I45" s="330">
        <f>'Office Use'!H340</f>
        <v>21.98</v>
      </c>
      <c r="J45" s="330">
        <f>'Office Use'!I340</f>
        <v>25.276999999999997</v>
      </c>
      <c r="K45" s="330">
        <f>'Office Use'!J340</f>
        <v>0</v>
      </c>
    </row>
    <row r="46" spans="1:11" ht="14.1" hidden="1" customHeight="1" x14ac:dyDescent="0.2">
      <c r="A46" s="143"/>
      <c r="B46" s="143">
        <f>'Office Use'!A341</f>
        <v>0</v>
      </c>
      <c r="C46" s="142">
        <f>'Office Use'!B341</f>
        <v>0</v>
      </c>
      <c r="D46" s="142">
        <f>'Office Use'!C341</f>
        <v>919</v>
      </c>
      <c r="E46" s="143" t="str">
        <f>'Office Use'!D341</f>
        <v>Concept 4: Relationships - Unit 1 - The Rain Forest</v>
      </c>
      <c r="F46" s="142" t="str">
        <f>'Office Use'!E341</f>
        <v>Age 7-9</v>
      </c>
      <c r="G46" s="143" t="str">
        <f>'Office Use'!F341</f>
        <v>Moving Beyond the Page</v>
      </c>
      <c r="H46" s="145" t="str">
        <f>'Office Use'!G341</f>
        <v>Science</v>
      </c>
      <c r="I46" s="330">
        <f>'Office Use'!H341</f>
        <v>30.98</v>
      </c>
      <c r="J46" s="330">
        <f>'Office Use'!I341</f>
        <v>35.626999999999995</v>
      </c>
      <c r="K46" s="330">
        <f>'Office Use'!J341</f>
        <v>0</v>
      </c>
    </row>
    <row r="47" spans="1:11" ht="14.1" hidden="1" customHeight="1" x14ac:dyDescent="0.2">
      <c r="A47" s="143"/>
      <c r="B47" s="143">
        <f>'Office Use'!A342</f>
        <v>0</v>
      </c>
      <c r="C47" s="142">
        <f>'Office Use'!B342</f>
        <v>0</v>
      </c>
      <c r="D47" s="142">
        <f>'Office Use'!C342</f>
        <v>207</v>
      </c>
      <c r="E47" s="143" t="str">
        <f>'Office Use'!D342</f>
        <v>Concept 4: Relationships - Unit 2 - The Whipping Boy</v>
      </c>
      <c r="F47" s="142" t="str">
        <f>'Office Use'!E342</f>
        <v>Age 7-9</v>
      </c>
      <c r="G47" s="143" t="str">
        <f>'Office Use'!F342</f>
        <v>Moving Beyond the Page</v>
      </c>
      <c r="H47" s="145" t="str">
        <f>'Office Use'!G342</f>
        <v>Language Arts</v>
      </c>
      <c r="I47" s="330">
        <f>'Office Use'!H342</f>
        <v>22.98</v>
      </c>
      <c r="J47" s="330">
        <f>'Office Use'!I342</f>
        <v>26.427</v>
      </c>
      <c r="K47" s="330">
        <f>'Office Use'!J342</f>
        <v>0</v>
      </c>
    </row>
    <row r="48" spans="1:11" ht="14.1" hidden="1" customHeight="1" x14ac:dyDescent="0.2">
      <c r="A48" s="143"/>
      <c r="B48" s="143">
        <f>'Office Use'!A343</f>
        <v>0</v>
      </c>
      <c r="C48" s="142">
        <f>'Office Use'!B343</f>
        <v>0</v>
      </c>
      <c r="D48" s="142">
        <f>'Office Use'!C343</f>
        <v>1005</v>
      </c>
      <c r="E48" s="143" t="str">
        <f>'Office Use'!D343</f>
        <v>Concept 4: Relationships - Unit 2 - Government and the People</v>
      </c>
      <c r="F48" s="142" t="str">
        <f>'Office Use'!E343</f>
        <v>Age 7-9</v>
      </c>
      <c r="G48" s="143" t="str">
        <f>'Office Use'!F343</f>
        <v>Moving Beyond the Page</v>
      </c>
      <c r="H48" s="145" t="str">
        <f>'Office Use'!G343</f>
        <v>Social Studies</v>
      </c>
      <c r="I48" s="330">
        <f>'Office Use'!H343</f>
        <v>34.96</v>
      </c>
      <c r="J48" s="330">
        <f>'Office Use'!I343</f>
        <v>40.204000000000001</v>
      </c>
      <c r="K48" s="330">
        <f>'Office Use'!J343</f>
        <v>0</v>
      </c>
    </row>
    <row r="49" spans="1:11" ht="14.1" hidden="1" customHeight="1" x14ac:dyDescent="0.2">
      <c r="A49" s="143"/>
      <c r="B49" s="143">
        <f>'Office Use'!A344</f>
        <v>0</v>
      </c>
      <c r="C49" s="142">
        <f>'Office Use'!B344</f>
        <v>0</v>
      </c>
      <c r="D49" s="142">
        <f>'Office Use'!C344</f>
        <v>208</v>
      </c>
      <c r="E49" s="143" t="str">
        <f>'Office Use'!D344</f>
        <v>Concept 4: Relationships - Unit 3 - Iggie's House</v>
      </c>
      <c r="F49" s="142" t="str">
        <f>'Office Use'!E344</f>
        <v>Age 7-9</v>
      </c>
      <c r="G49" s="143" t="str">
        <f>'Office Use'!F344</f>
        <v>Moving Beyond the Page</v>
      </c>
      <c r="H49" s="145" t="str">
        <f>'Office Use'!G344</f>
        <v>Language Arts</v>
      </c>
      <c r="I49" s="330">
        <f>'Office Use'!H344</f>
        <v>23.98</v>
      </c>
      <c r="J49" s="330">
        <f>'Office Use'!I344</f>
        <v>27.576999999999998</v>
      </c>
      <c r="K49" s="330">
        <f>'Office Use'!J344</f>
        <v>0</v>
      </c>
    </row>
    <row r="50" spans="1:11" ht="14.1" hidden="1" customHeight="1" x14ac:dyDescent="0.2">
      <c r="A50" s="143"/>
      <c r="B50" s="143">
        <f>'Office Use'!A345</f>
        <v>0</v>
      </c>
      <c r="C50" s="142">
        <f>'Office Use'!B345</f>
        <v>0</v>
      </c>
      <c r="D50" s="142">
        <f>'Office Use'!C345</f>
        <v>1006</v>
      </c>
      <c r="E50" s="143" t="str">
        <f>'Office Use'!D345</f>
        <v>Concept 4: Relationships - Unit 3 - Connected Cultures</v>
      </c>
      <c r="F50" s="142" t="str">
        <f>'Office Use'!E345</f>
        <v>Age 7-9</v>
      </c>
      <c r="G50" s="143" t="str">
        <f>'Office Use'!F345</f>
        <v>Moving Beyond the Page</v>
      </c>
      <c r="H50" s="145" t="str">
        <f>'Office Use'!G345</f>
        <v>Social Studies</v>
      </c>
      <c r="I50" s="330">
        <f>'Office Use'!H345</f>
        <v>26.98</v>
      </c>
      <c r="J50" s="330">
        <f>'Office Use'!I345</f>
        <v>31.026999999999997</v>
      </c>
      <c r="K50" s="330">
        <f>'Office Use'!J345</f>
        <v>0</v>
      </c>
    </row>
    <row r="51" spans="1:11" ht="14.1" hidden="1" customHeight="1" x14ac:dyDescent="0.2">
      <c r="A51" s="143"/>
      <c r="B51" s="143">
        <f>'Office Use'!A346</f>
        <v>0</v>
      </c>
      <c r="C51" s="142">
        <f>'Office Use'!B346</f>
        <v>0</v>
      </c>
      <c r="D51" s="142">
        <f>'Office Use'!C346</f>
        <v>392</v>
      </c>
      <c r="E51" s="143" t="str">
        <f>'Office Use'!D346</f>
        <v>8-10 LA,S,SS Curriculum w/books</v>
      </c>
      <c r="F51" s="142" t="str">
        <f>'Office Use'!E346</f>
        <v>Age 8-10</v>
      </c>
      <c r="G51" s="143" t="str">
        <f>'Office Use'!F346</f>
        <v>Moving Beyond the Page</v>
      </c>
      <c r="H51" s="145">
        <f>'Office Use'!G346</f>
        <v>0</v>
      </c>
      <c r="I51" s="330">
        <f>'Office Use'!H346</f>
        <v>403</v>
      </c>
      <c r="J51" s="330">
        <f>'Office Use'!I346</f>
        <v>463.45</v>
      </c>
      <c r="K51" s="330">
        <f>'Office Use'!J346</f>
        <v>0</v>
      </c>
    </row>
    <row r="52" spans="1:11" ht="14.1" hidden="1" customHeight="1" x14ac:dyDescent="0.2">
      <c r="A52" s="143"/>
      <c r="B52" s="143">
        <f>'Office Use'!A347</f>
        <v>0</v>
      </c>
      <c r="C52" s="142">
        <f>'Office Use'!B347</f>
        <v>0</v>
      </c>
      <c r="D52" s="142">
        <f>'Office Use'!C347</f>
        <v>484</v>
      </c>
      <c r="E52" s="143" t="str">
        <f>'Office Use'!D347</f>
        <v>8-10 Manipulatives</v>
      </c>
      <c r="F52" s="142" t="str">
        <f>'Office Use'!E347</f>
        <v>Age 8-10</v>
      </c>
      <c r="G52" s="143" t="str">
        <f>'Office Use'!F347</f>
        <v>Moving Beyond the Page</v>
      </c>
      <c r="H52" s="145">
        <f>'Office Use'!G347</f>
        <v>0</v>
      </c>
      <c r="I52" s="330">
        <f>'Office Use'!H347</f>
        <v>244.85</v>
      </c>
      <c r="J52" s="330">
        <f>'Office Use'!I347</f>
        <v>281.57749999999999</v>
      </c>
      <c r="K52" s="330">
        <f>'Office Use'!J347</f>
        <v>0</v>
      </c>
    </row>
    <row r="53" spans="1:11" ht="14.1" hidden="1" customHeight="1" x14ac:dyDescent="0.2">
      <c r="A53" s="143"/>
      <c r="B53" s="143">
        <f>'Office Use'!A348</f>
        <v>0</v>
      </c>
      <c r="C53" s="142">
        <f>'Office Use'!B348</f>
        <v>0</v>
      </c>
      <c r="D53" s="142">
        <f>'Office Use'!C348</f>
        <v>2621</v>
      </c>
      <c r="E53" s="143" t="str">
        <f>'Office Use'!D348</f>
        <v>8-10 Math Curriculum</v>
      </c>
      <c r="F53" s="142" t="str">
        <f>'Office Use'!E348</f>
        <v>Age 8-10</v>
      </c>
      <c r="G53" s="143" t="str">
        <f>'Office Use'!F348</f>
        <v>Moving Beyond the Page</v>
      </c>
      <c r="H53" s="145">
        <f>'Office Use'!G348</f>
        <v>0</v>
      </c>
      <c r="I53" s="330">
        <f>'Office Use'!H348</f>
        <v>91</v>
      </c>
      <c r="J53" s="330">
        <f>'Office Use'!I348</f>
        <v>104.64999999999999</v>
      </c>
      <c r="K53" s="330">
        <f>'Office Use'!J348</f>
        <v>0</v>
      </c>
    </row>
    <row r="54" spans="1:11" ht="14.1" hidden="1" customHeight="1" x14ac:dyDescent="0.2">
      <c r="A54" s="143"/>
      <c r="B54" s="143">
        <f>'Office Use'!A349</f>
        <v>0</v>
      </c>
      <c r="C54" s="142">
        <f>'Office Use'!B349</f>
        <v>0</v>
      </c>
      <c r="D54" s="142">
        <f>'Office Use'!C349</f>
        <v>2625</v>
      </c>
      <c r="E54" s="143" t="str">
        <f>'Office Use'!D349</f>
        <v>8-10 Math Manipulatives</v>
      </c>
      <c r="F54" s="142" t="str">
        <f>'Office Use'!E349</f>
        <v>Age 8-10</v>
      </c>
      <c r="G54" s="143" t="str">
        <f>'Office Use'!F349</f>
        <v>Moving Beyond the Page</v>
      </c>
      <c r="H54" s="145">
        <f>'Office Use'!G349</f>
        <v>0</v>
      </c>
      <c r="I54" s="330">
        <f>'Office Use'!H349</f>
        <v>68.25</v>
      </c>
      <c r="J54" s="330">
        <f>'Office Use'!I349</f>
        <v>78.487499999999997</v>
      </c>
      <c r="K54" s="330">
        <f>'Office Use'!J349</f>
        <v>0</v>
      </c>
    </row>
    <row r="55" spans="1:11" ht="14.1" hidden="1" customHeight="1" x14ac:dyDescent="0.2">
      <c r="A55" s="143"/>
      <c r="B55" s="143">
        <f>'Office Use'!A350</f>
        <v>0</v>
      </c>
      <c r="C55" s="142">
        <f>'Office Use'!B350</f>
        <v>0</v>
      </c>
      <c r="D55" s="142">
        <f>'Office Use'!C350</f>
        <v>304</v>
      </c>
      <c r="E55" s="143" t="str">
        <f>'Office Use'!D350</f>
        <v>Concept 1: Interdependence - Unit 1 - Little House in the Big Woods</v>
      </c>
      <c r="F55" s="142" t="str">
        <f>'Office Use'!E350</f>
        <v>Age 8-10</v>
      </c>
      <c r="G55" s="143" t="str">
        <f>'Office Use'!F350</f>
        <v>Moving Beyond the Page</v>
      </c>
      <c r="H55" s="145" t="str">
        <f>'Office Use'!G350</f>
        <v>Language Arts</v>
      </c>
      <c r="I55" s="330">
        <f>'Office Use'!H350</f>
        <v>23.98</v>
      </c>
      <c r="J55" s="330">
        <f>'Office Use'!I350</f>
        <v>27.576999999999998</v>
      </c>
      <c r="K55" s="330">
        <f>'Office Use'!J350</f>
        <v>0</v>
      </c>
    </row>
    <row r="56" spans="1:11" ht="14.1" hidden="1" customHeight="1" x14ac:dyDescent="0.2">
      <c r="A56" s="143"/>
      <c r="B56" s="143">
        <f>'Office Use'!A351</f>
        <v>0</v>
      </c>
      <c r="C56" s="142">
        <f>'Office Use'!B351</f>
        <v>0</v>
      </c>
      <c r="D56" s="142">
        <f>'Office Use'!C351</f>
        <v>920</v>
      </c>
      <c r="E56" s="143" t="str">
        <f>'Office Use'!D351</f>
        <v>Concept 1: Interdependence - Unit 1 - Dirt and Plants</v>
      </c>
      <c r="F56" s="142" t="str">
        <f>'Office Use'!E351</f>
        <v>Age 8-10</v>
      </c>
      <c r="G56" s="143" t="str">
        <f>'Office Use'!F351</f>
        <v>Moving Beyond the Page</v>
      </c>
      <c r="H56" s="145" t="str">
        <f>'Office Use'!G351</f>
        <v>Science</v>
      </c>
      <c r="I56" s="330">
        <f>'Office Use'!H351</f>
        <v>53.93</v>
      </c>
      <c r="J56" s="330">
        <f>'Office Use'!I351</f>
        <v>62.019499999999994</v>
      </c>
      <c r="K56" s="330">
        <f>'Office Use'!J351</f>
        <v>0</v>
      </c>
    </row>
    <row r="57" spans="1:11" ht="14.1" hidden="1" customHeight="1" x14ac:dyDescent="0.2">
      <c r="A57" s="143"/>
      <c r="B57" s="143">
        <f>'Office Use'!A352</f>
        <v>0</v>
      </c>
      <c r="C57" s="142">
        <f>'Office Use'!B352</f>
        <v>0</v>
      </c>
      <c r="D57" s="142">
        <f>'Office Use'!C352</f>
        <v>305</v>
      </c>
      <c r="E57" s="143" t="str">
        <f>'Office Use'!D352</f>
        <v>Concept 1: Interdependence - Unit 2 - The Sign of the Beaver</v>
      </c>
      <c r="F57" s="142" t="str">
        <f>'Office Use'!E352</f>
        <v>Age 8-10</v>
      </c>
      <c r="G57" s="143" t="str">
        <f>'Office Use'!F352</f>
        <v>Moving Beyond the Page</v>
      </c>
      <c r="H57" s="145" t="str">
        <f>'Office Use'!G352</f>
        <v>Language Arts</v>
      </c>
      <c r="I57" s="330">
        <f>'Office Use'!H352</f>
        <v>23.98</v>
      </c>
      <c r="J57" s="330">
        <f>'Office Use'!I352</f>
        <v>27.576999999999998</v>
      </c>
      <c r="K57" s="330">
        <f>'Office Use'!J352</f>
        <v>0</v>
      </c>
    </row>
    <row r="58" spans="1:11" ht="14.1" hidden="1" customHeight="1" x14ac:dyDescent="0.2">
      <c r="A58" s="143"/>
      <c r="B58" s="143">
        <f>'Office Use'!A353</f>
        <v>0</v>
      </c>
      <c r="C58" s="142">
        <f>'Office Use'!B353</f>
        <v>0</v>
      </c>
      <c r="D58" s="142">
        <f>'Office Use'!C353</f>
        <v>1007</v>
      </c>
      <c r="E58" s="143" t="str">
        <f>'Office Use'!D353</f>
        <v>Concept 1: Interdependence - Unit 2 - Native Americans</v>
      </c>
      <c r="F58" s="142" t="str">
        <f>'Office Use'!E353</f>
        <v>Age 8-10</v>
      </c>
      <c r="G58" s="143" t="str">
        <f>'Office Use'!F353</f>
        <v>Moving Beyond the Page</v>
      </c>
      <c r="H58" s="145" t="str">
        <f>'Office Use'!G353</f>
        <v>Social Studies</v>
      </c>
      <c r="I58" s="330">
        <f>'Office Use'!H353</f>
        <v>28.93</v>
      </c>
      <c r="J58" s="330">
        <f>'Office Use'!I353</f>
        <v>33.269499999999994</v>
      </c>
      <c r="K58" s="330">
        <f>'Office Use'!J353</f>
        <v>0</v>
      </c>
    </row>
    <row r="59" spans="1:11" ht="14.1" hidden="1" customHeight="1" x14ac:dyDescent="0.2">
      <c r="A59" s="143"/>
      <c r="B59" s="143">
        <f>'Office Use'!A354</f>
        <v>0</v>
      </c>
      <c r="C59" s="142">
        <f>'Office Use'!B354</f>
        <v>0</v>
      </c>
      <c r="D59" s="142">
        <f>'Office Use'!C354</f>
        <v>306</v>
      </c>
      <c r="E59" s="143" t="str">
        <f>'Office Use'!D354</f>
        <v>Concept 1: Interdependence - Unit 3 - Native Americans Animal Stories</v>
      </c>
      <c r="F59" s="142" t="str">
        <f>'Office Use'!E354</f>
        <v>Age 8-10</v>
      </c>
      <c r="G59" s="143" t="str">
        <f>'Office Use'!F354</f>
        <v>Moving Beyond the Page</v>
      </c>
      <c r="H59" s="145" t="str">
        <f>'Office Use'!G354</f>
        <v>Language Arts</v>
      </c>
      <c r="I59" s="330">
        <f>'Office Use'!H354</f>
        <v>34.94</v>
      </c>
      <c r="J59" s="330">
        <f>'Office Use'!I354</f>
        <v>40.180999999999997</v>
      </c>
      <c r="K59" s="330">
        <f>'Office Use'!J354</f>
        <v>0</v>
      </c>
    </row>
    <row r="60" spans="1:11" ht="14.1" hidden="1" customHeight="1" x14ac:dyDescent="0.2">
      <c r="A60" s="143"/>
      <c r="B60" s="143">
        <f>'Office Use'!A355</f>
        <v>0</v>
      </c>
      <c r="C60" s="142">
        <f>'Office Use'!B355</f>
        <v>0</v>
      </c>
      <c r="D60" s="142">
        <f>'Office Use'!C355</f>
        <v>1081</v>
      </c>
      <c r="E60" s="143" t="str">
        <f>'Office Use'!D355</f>
        <v>Concept 1: Interdependence - Unit 3 - Ecosystems and Ecology</v>
      </c>
      <c r="F60" s="142" t="str">
        <f>'Office Use'!E355</f>
        <v>Age 8-10</v>
      </c>
      <c r="G60" s="143" t="str">
        <f>'Office Use'!F355</f>
        <v>Moving Beyond the Page</v>
      </c>
      <c r="H60" s="145" t="str">
        <f>'Office Use'!G355</f>
        <v>Science</v>
      </c>
      <c r="I60" s="330">
        <f>'Office Use'!H355</f>
        <v>46.98</v>
      </c>
      <c r="J60" s="330">
        <f>'Office Use'!I355</f>
        <v>54.026999999999994</v>
      </c>
      <c r="K60" s="330">
        <f>'Office Use'!J355</f>
        <v>0</v>
      </c>
    </row>
    <row r="61" spans="1:11" ht="14.1" hidden="1" customHeight="1" x14ac:dyDescent="0.2">
      <c r="A61" s="143"/>
      <c r="B61" s="143">
        <f>'Office Use'!A356</f>
        <v>0</v>
      </c>
      <c r="C61" s="142">
        <f>'Office Use'!B356</f>
        <v>0</v>
      </c>
      <c r="D61" s="142">
        <f>'Office Use'!C356</f>
        <v>327</v>
      </c>
      <c r="E61" s="143" t="str">
        <f>'Office Use'!D356</f>
        <v>Concept 2: Force and Power - Unit 1 - Ben and Me</v>
      </c>
      <c r="F61" s="142" t="str">
        <f>'Office Use'!E356</f>
        <v>Age 8-10</v>
      </c>
      <c r="G61" s="143" t="str">
        <f>'Office Use'!F356</f>
        <v>Moving Beyond the Page</v>
      </c>
      <c r="H61" s="145" t="str">
        <f>'Office Use'!G356</f>
        <v>Language Arts</v>
      </c>
      <c r="I61" s="330">
        <f>'Office Use'!H356</f>
        <v>33.18</v>
      </c>
      <c r="J61" s="330">
        <f>'Office Use'!I356</f>
        <v>38.156999999999996</v>
      </c>
      <c r="K61" s="330">
        <f>'Office Use'!J356</f>
        <v>0</v>
      </c>
    </row>
    <row r="62" spans="1:11" ht="14.1" hidden="1" customHeight="1" x14ac:dyDescent="0.2">
      <c r="A62" s="143"/>
      <c r="B62" s="143">
        <f>'Office Use'!A357</f>
        <v>0</v>
      </c>
      <c r="C62" s="142">
        <f>'Office Use'!B357</f>
        <v>0</v>
      </c>
      <c r="D62" s="142">
        <f>'Office Use'!C357</f>
        <v>921</v>
      </c>
      <c r="E62" s="143" t="str">
        <f>'Office Use'!D357</f>
        <v>Concept 2: Force and Power - Unit 1 - Magnetism and Electricity</v>
      </c>
      <c r="F62" s="142" t="str">
        <f>'Office Use'!E357</f>
        <v>Age 8-10</v>
      </c>
      <c r="G62" s="143" t="str">
        <f>'Office Use'!F357</f>
        <v>Moving Beyond the Page</v>
      </c>
      <c r="H62" s="145" t="str">
        <f>'Office Use'!G357</f>
        <v>Science</v>
      </c>
      <c r="I62" s="330">
        <f>'Office Use'!H357</f>
        <v>94.92</v>
      </c>
      <c r="J62" s="330">
        <f>'Office Use'!I357</f>
        <v>109.15799999999999</v>
      </c>
      <c r="K62" s="330">
        <f>'Office Use'!J357</f>
        <v>0</v>
      </c>
    </row>
    <row r="63" spans="1:11" ht="14.1" hidden="1" customHeight="1" x14ac:dyDescent="0.2">
      <c r="A63" s="143"/>
      <c r="B63" s="143">
        <f>'Office Use'!A358</f>
        <v>0</v>
      </c>
      <c r="C63" s="142">
        <f>'Office Use'!B358</f>
        <v>0</v>
      </c>
      <c r="D63" s="142">
        <f>'Office Use'!C358</f>
        <v>328</v>
      </c>
      <c r="E63" s="143" t="str">
        <f>'Office Use'!D358</f>
        <v>Concept 2: Force and Power - Unit 2 - The Lion, the Witch and the Wardrobe</v>
      </c>
      <c r="F63" s="142" t="str">
        <f>'Office Use'!E358</f>
        <v>Age 8-10</v>
      </c>
      <c r="G63" s="143" t="str">
        <f>'Office Use'!F358</f>
        <v>Moving Beyond the Page</v>
      </c>
      <c r="H63" s="145" t="str">
        <f>'Office Use'!G358</f>
        <v>Language Arts</v>
      </c>
      <c r="I63" s="330">
        <f>'Office Use'!H358</f>
        <v>25.98</v>
      </c>
      <c r="J63" s="330">
        <f>'Office Use'!I358</f>
        <v>29.876999999999999</v>
      </c>
      <c r="K63" s="330">
        <f>'Office Use'!J358</f>
        <v>0</v>
      </c>
    </row>
    <row r="64" spans="1:11" ht="14.1" hidden="1" customHeight="1" x14ac:dyDescent="0.2">
      <c r="A64" s="143"/>
      <c r="B64" s="143">
        <f>'Office Use'!A359</f>
        <v>0</v>
      </c>
      <c r="C64" s="142">
        <f>'Office Use'!B359</f>
        <v>0</v>
      </c>
      <c r="D64" s="142">
        <f>'Office Use'!C359</f>
        <v>1008</v>
      </c>
      <c r="E64" s="143" t="str">
        <f>'Office Use'!D359</f>
        <v>Concept 2: Force and Power - Unit 2 - The Power of People</v>
      </c>
      <c r="F64" s="142" t="str">
        <f>'Office Use'!E359</f>
        <v>Age 8-10</v>
      </c>
      <c r="G64" s="143" t="str">
        <f>'Office Use'!F359</f>
        <v>Moving Beyond the Page</v>
      </c>
      <c r="H64" s="145" t="str">
        <f>'Office Use'!G359</f>
        <v>Social Studies</v>
      </c>
      <c r="I64" s="330">
        <f>'Office Use'!H359</f>
        <v>23.94</v>
      </c>
      <c r="J64" s="330">
        <f>'Office Use'!I359</f>
        <v>27.530999999999999</v>
      </c>
      <c r="K64" s="330">
        <f>'Office Use'!J359</f>
        <v>0</v>
      </c>
    </row>
    <row r="65" spans="1:11" ht="14.1" hidden="1" customHeight="1" x14ac:dyDescent="0.2">
      <c r="A65" s="143"/>
      <c r="B65" s="143">
        <f>'Office Use'!A360</f>
        <v>0</v>
      </c>
      <c r="C65" s="142">
        <f>'Office Use'!B360</f>
        <v>0</v>
      </c>
      <c r="D65" s="142">
        <f>'Office Use'!C360</f>
        <v>329</v>
      </c>
      <c r="E65" s="143" t="str">
        <f>'Office Use'!D360</f>
        <v>Concept 2: Force and Power - Unit 3 - The BFG</v>
      </c>
      <c r="F65" s="142" t="str">
        <f>'Office Use'!E360</f>
        <v>Age 8-10</v>
      </c>
      <c r="G65" s="143" t="str">
        <f>'Office Use'!F360</f>
        <v>Moving Beyond the Page</v>
      </c>
      <c r="H65" s="145" t="str">
        <f>'Office Use'!G360</f>
        <v>Language Arts</v>
      </c>
      <c r="I65" s="330">
        <f>'Office Use'!H360</f>
        <v>23.98</v>
      </c>
      <c r="J65" s="330">
        <f>'Office Use'!I360</f>
        <v>27.576999999999998</v>
      </c>
      <c r="K65" s="330">
        <f>'Office Use'!J360</f>
        <v>0</v>
      </c>
    </row>
    <row r="66" spans="1:11" ht="14.1" hidden="1" customHeight="1" x14ac:dyDescent="0.2">
      <c r="A66" s="143"/>
      <c r="B66" s="143">
        <f>'Office Use'!A361</f>
        <v>0</v>
      </c>
      <c r="C66" s="142">
        <f>'Office Use'!B361</f>
        <v>0</v>
      </c>
      <c r="D66" s="142">
        <f>'Office Use'!C361</f>
        <v>922</v>
      </c>
      <c r="E66" s="143" t="str">
        <f>'Office Use'!D361</f>
        <v>Concept 2: Force and Power - Unit 3 - Forces of Nature</v>
      </c>
      <c r="F66" s="142" t="str">
        <f>'Office Use'!E361</f>
        <v>Age 8-10</v>
      </c>
      <c r="G66" s="143" t="str">
        <f>'Office Use'!F361</f>
        <v>Moving Beyond the Page</v>
      </c>
      <c r="H66" s="145" t="str">
        <f>'Office Use'!G361</f>
        <v>Science</v>
      </c>
      <c r="I66" s="330">
        <f>'Office Use'!H361</f>
        <v>75.97</v>
      </c>
      <c r="J66" s="330">
        <f>'Office Use'!I361</f>
        <v>87.365499999999997</v>
      </c>
      <c r="K66" s="330">
        <f>'Office Use'!J361</f>
        <v>0</v>
      </c>
    </row>
    <row r="67" spans="1:11" ht="14.1" hidden="1" customHeight="1" x14ac:dyDescent="0.2">
      <c r="A67" s="143"/>
      <c r="B67" s="143">
        <f>'Office Use'!A362</f>
        <v>0</v>
      </c>
      <c r="C67" s="142">
        <f>'Office Use'!B362</f>
        <v>0</v>
      </c>
      <c r="D67" s="142">
        <f>'Office Use'!C362</f>
        <v>388</v>
      </c>
      <c r="E67" s="143" t="str">
        <f>'Office Use'!D362</f>
        <v>Concept 3: Similarities and Differences - Unit 1 - Stories from Africa and Asia</v>
      </c>
      <c r="F67" s="142" t="str">
        <f>'Office Use'!E362</f>
        <v>Age 8-10</v>
      </c>
      <c r="G67" s="143" t="str">
        <f>'Office Use'!F362</f>
        <v>Moving Beyond the Page</v>
      </c>
      <c r="H67" s="145" t="str">
        <f>'Office Use'!G362</f>
        <v>Language Arts</v>
      </c>
      <c r="I67" s="330">
        <f>'Office Use'!H362</f>
        <v>32.47</v>
      </c>
      <c r="J67" s="330">
        <f>'Office Use'!I362</f>
        <v>37.340499999999999</v>
      </c>
      <c r="K67" s="330">
        <f>'Office Use'!J362</f>
        <v>0</v>
      </c>
    </row>
    <row r="68" spans="1:11" ht="14.1" hidden="1" customHeight="1" x14ac:dyDescent="0.2">
      <c r="A68" s="143"/>
      <c r="B68" s="143">
        <f>'Office Use'!A363</f>
        <v>0</v>
      </c>
      <c r="C68" s="142">
        <f>'Office Use'!B363</f>
        <v>0</v>
      </c>
      <c r="D68" s="142">
        <f>'Office Use'!C363</f>
        <v>1009</v>
      </c>
      <c r="E68" s="143" t="str">
        <f>'Office Use'!D363</f>
        <v>Concept 3: Similarities and Differences - Unit 1 - Africa and Asia</v>
      </c>
      <c r="F68" s="142" t="str">
        <f>'Office Use'!E363</f>
        <v>Age 8-10</v>
      </c>
      <c r="G68" s="143" t="str">
        <f>'Office Use'!F363</f>
        <v>Moving Beyond the Page</v>
      </c>
      <c r="H68" s="145" t="str">
        <f>'Office Use'!G363</f>
        <v>Social Studies</v>
      </c>
      <c r="I68" s="330">
        <f>'Office Use'!H363</f>
        <v>39.880000000000003</v>
      </c>
      <c r="J68" s="330">
        <f>'Office Use'!I363</f>
        <v>45.862000000000002</v>
      </c>
      <c r="K68" s="330">
        <f>'Office Use'!J363</f>
        <v>0</v>
      </c>
    </row>
    <row r="69" spans="1:11" ht="14.1" hidden="1" customHeight="1" x14ac:dyDescent="0.2">
      <c r="A69" s="143"/>
      <c r="B69" s="143">
        <f>'Office Use'!A364</f>
        <v>0</v>
      </c>
      <c r="C69" s="142">
        <f>'Office Use'!B364</f>
        <v>0</v>
      </c>
      <c r="D69" s="142">
        <f>'Office Use'!C364</f>
        <v>389</v>
      </c>
      <c r="E69" s="143" t="str">
        <f>'Office Use'!D364</f>
        <v>Concept 3: Similarities and Differences - Unit 2 - Holes</v>
      </c>
      <c r="F69" s="142" t="str">
        <f>'Office Use'!E364</f>
        <v>Age 8-10</v>
      </c>
      <c r="G69" s="143" t="str">
        <f>'Office Use'!F364</f>
        <v>Moving Beyond the Page</v>
      </c>
      <c r="H69" s="145" t="str">
        <f>'Office Use'!G364</f>
        <v>Language Arts</v>
      </c>
      <c r="I69" s="330">
        <f>'Office Use'!H364</f>
        <v>23.98</v>
      </c>
      <c r="J69" s="330">
        <f>'Office Use'!I364</f>
        <v>27.576999999999998</v>
      </c>
      <c r="K69" s="330">
        <f>'Office Use'!J364</f>
        <v>0</v>
      </c>
    </row>
    <row r="70" spans="1:11" ht="14.1" hidden="1" customHeight="1" x14ac:dyDescent="0.2">
      <c r="A70" s="143"/>
      <c r="B70" s="143">
        <f>'Office Use'!A365</f>
        <v>0</v>
      </c>
      <c r="C70" s="142">
        <f>'Office Use'!B365</f>
        <v>0</v>
      </c>
      <c r="D70" s="142">
        <f>'Office Use'!C365</f>
        <v>923</v>
      </c>
      <c r="E70" s="143" t="str">
        <f>'Office Use'!D365</f>
        <v>Concept 3: Similarities and Differences - Unit 2 - Rocks and Minerals</v>
      </c>
      <c r="F70" s="142" t="str">
        <f>'Office Use'!E365</f>
        <v>Age 8-10</v>
      </c>
      <c r="G70" s="143" t="str">
        <f>'Office Use'!F365</f>
        <v>Moving Beyond the Page</v>
      </c>
      <c r="H70" s="145" t="str">
        <f>'Office Use'!G365</f>
        <v>Science</v>
      </c>
      <c r="I70" s="330">
        <f>'Office Use'!H365</f>
        <v>64.89</v>
      </c>
      <c r="J70" s="330">
        <f>'Office Use'!I365</f>
        <v>74.623499999999993</v>
      </c>
      <c r="K70" s="330">
        <f>'Office Use'!J365</f>
        <v>0</v>
      </c>
    </row>
    <row r="71" spans="1:11" ht="14.1" hidden="1" customHeight="1" x14ac:dyDescent="0.2">
      <c r="A71" s="143"/>
      <c r="B71" s="143">
        <f>'Office Use'!A366</f>
        <v>0</v>
      </c>
      <c r="C71" s="142">
        <f>'Office Use'!B366</f>
        <v>0</v>
      </c>
      <c r="D71" s="142">
        <f>'Office Use'!C366</f>
        <v>390</v>
      </c>
      <c r="E71" s="143" t="str">
        <f>'Office Use'!D366</f>
        <v>Concept 3: Similarities and Differences - Unit 3 - Stories From Europe</v>
      </c>
      <c r="F71" s="142" t="str">
        <f>'Office Use'!E366</f>
        <v>Age 8-10</v>
      </c>
      <c r="G71" s="143" t="str">
        <f>'Office Use'!F366</f>
        <v>Moving Beyond the Page</v>
      </c>
      <c r="H71" s="145" t="str">
        <f>'Office Use'!G366</f>
        <v>Language Arts</v>
      </c>
      <c r="I71" s="330">
        <f>'Office Use'!H366</f>
        <v>44.93</v>
      </c>
      <c r="J71" s="330">
        <f>'Office Use'!I366</f>
        <v>51.669499999999992</v>
      </c>
      <c r="K71" s="330">
        <f>'Office Use'!J366</f>
        <v>0</v>
      </c>
    </row>
    <row r="72" spans="1:11" ht="14.1" hidden="1" customHeight="1" x14ac:dyDescent="0.2">
      <c r="A72" s="143"/>
      <c r="B72" s="143">
        <f>'Office Use'!A367</f>
        <v>0</v>
      </c>
      <c r="C72" s="142">
        <f>'Office Use'!B367</f>
        <v>0</v>
      </c>
      <c r="D72" s="142">
        <f>'Office Use'!C367</f>
        <v>1010</v>
      </c>
      <c r="E72" s="143" t="str">
        <f>'Office Use'!D367</f>
        <v>Concept 3: Similarities and Differences - Unit 3 - Europe</v>
      </c>
      <c r="F72" s="142" t="str">
        <f>'Office Use'!E367</f>
        <v>Age 8-10</v>
      </c>
      <c r="G72" s="143" t="str">
        <f>'Office Use'!F367</f>
        <v>Moving Beyond the Page</v>
      </c>
      <c r="H72" s="145" t="str">
        <f>'Office Use'!G367</f>
        <v>Social Studies</v>
      </c>
      <c r="I72" s="330">
        <f>'Office Use'!H367</f>
        <v>32.89</v>
      </c>
      <c r="J72" s="330">
        <f>'Office Use'!I367</f>
        <v>37.823499999999996</v>
      </c>
      <c r="K72" s="330">
        <f>'Office Use'!J367</f>
        <v>0</v>
      </c>
    </row>
    <row r="73" spans="1:11" ht="14.1" hidden="1" customHeight="1" x14ac:dyDescent="0.2">
      <c r="A73" s="143"/>
      <c r="B73" s="143">
        <f>'Office Use'!A368</f>
        <v>0</v>
      </c>
      <c r="C73" s="142">
        <f>'Office Use'!B368</f>
        <v>0</v>
      </c>
      <c r="D73" s="142">
        <f>'Office Use'!C368</f>
        <v>361</v>
      </c>
      <c r="E73" s="143" t="str">
        <f>'Office Use'!D368</f>
        <v>Concept 4: Exploration and Survival - Unit 1 - Abel's Island</v>
      </c>
      <c r="F73" s="142" t="str">
        <f>'Office Use'!E368</f>
        <v>Age 8-10</v>
      </c>
      <c r="G73" s="143" t="str">
        <f>'Office Use'!F368</f>
        <v>Moving Beyond the Page</v>
      </c>
      <c r="H73" s="145" t="str">
        <f>'Office Use'!G368</f>
        <v>Language Arts</v>
      </c>
      <c r="I73" s="330">
        <f>'Office Use'!H368</f>
        <v>23.98</v>
      </c>
      <c r="J73" s="330">
        <f>'Office Use'!I368</f>
        <v>27.576999999999998</v>
      </c>
      <c r="K73" s="330">
        <f>'Office Use'!J368</f>
        <v>0</v>
      </c>
    </row>
    <row r="74" spans="1:11" ht="14.1" hidden="1" customHeight="1" x14ac:dyDescent="0.2">
      <c r="A74" s="143"/>
      <c r="B74" s="143">
        <f>'Office Use'!A369</f>
        <v>0</v>
      </c>
      <c r="C74" s="142">
        <f>'Office Use'!B369</f>
        <v>0</v>
      </c>
      <c r="D74" s="142">
        <f>'Office Use'!C369</f>
        <v>924</v>
      </c>
      <c r="E74" s="143" t="str">
        <f>'Office Use'!D369</f>
        <v>Concept 4: Exploration and Survival - Unit 1 - Animal Adaptations</v>
      </c>
      <c r="F74" s="142" t="str">
        <f>'Office Use'!E369</f>
        <v>Age 8-10</v>
      </c>
      <c r="G74" s="143" t="str">
        <f>'Office Use'!F369</f>
        <v>Moving Beyond the Page</v>
      </c>
      <c r="H74" s="145" t="str">
        <f>'Office Use'!G369</f>
        <v>Science</v>
      </c>
      <c r="I74" s="330">
        <f>'Office Use'!H369</f>
        <v>69.94</v>
      </c>
      <c r="J74" s="330">
        <f>'Office Use'!I369</f>
        <v>80.430999999999997</v>
      </c>
      <c r="K74" s="330">
        <f>'Office Use'!J369</f>
        <v>0</v>
      </c>
    </row>
    <row r="75" spans="1:11" ht="14.1" hidden="1" customHeight="1" x14ac:dyDescent="0.2">
      <c r="A75" s="143"/>
      <c r="B75" s="143">
        <f>'Office Use'!A370</f>
        <v>0</v>
      </c>
      <c r="C75" s="142">
        <f>'Office Use'!B370</f>
        <v>0</v>
      </c>
      <c r="D75" s="142">
        <f>'Office Use'!C370</f>
        <v>362</v>
      </c>
      <c r="E75" s="143" t="str">
        <f>'Office Use'!D370</f>
        <v>Concept 4: Exploration and Survival - Unit 2 - Pedro's Journal</v>
      </c>
      <c r="F75" s="142" t="str">
        <f>'Office Use'!E370</f>
        <v>Age 8-10</v>
      </c>
      <c r="G75" s="143" t="str">
        <f>'Office Use'!F370</f>
        <v>Moving Beyond the Page</v>
      </c>
      <c r="H75" s="145" t="str">
        <f>'Office Use'!G370</f>
        <v>Language Arts</v>
      </c>
      <c r="I75" s="330">
        <f>'Office Use'!H370</f>
        <v>29.97</v>
      </c>
      <c r="J75" s="330">
        <f>'Office Use'!I370</f>
        <v>34.465499999999999</v>
      </c>
      <c r="K75" s="330">
        <f>'Office Use'!J370</f>
        <v>0</v>
      </c>
    </row>
    <row r="76" spans="1:11" ht="14.1" hidden="1" customHeight="1" x14ac:dyDescent="0.2">
      <c r="A76" s="143"/>
      <c r="B76" s="143">
        <f>'Office Use'!A371</f>
        <v>0</v>
      </c>
      <c r="C76" s="142">
        <f>'Office Use'!B371</f>
        <v>0</v>
      </c>
      <c r="D76" s="142">
        <f>'Office Use'!C371</f>
        <v>1011</v>
      </c>
      <c r="E76" s="143" t="str">
        <f>'Office Use'!D371</f>
        <v>Concept 4: Exploration and Survival - Unit 2 - Early Explorers</v>
      </c>
      <c r="F76" s="142" t="str">
        <f>'Office Use'!E371</f>
        <v>Age 8-10</v>
      </c>
      <c r="G76" s="143" t="str">
        <f>'Office Use'!F371</f>
        <v>Moving Beyond the Page</v>
      </c>
      <c r="H76" s="145" t="str">
        <f>'Office Use'!G371</f>
        <v>Social Studies</v>
      </c>
      <c r="I76" s="330">
        <f>'Office Use'!H371</f>
        <v>37.97</v>
      </c>
      <c r="J76" s="330">
        <f>'Office Use'!I371</f>
        <v>43.665499999999994</v>
      </c>
      <c r="K76" s="330">
        <f>'Office Use'!J371</f>
        <v>0</v>
      </c>
    </row>
    <row r="77" spans="1:11" ht="14.1" hidden="1" customHeight="1" x14ac:dyDescent="0.2">
      <c r="A77" s="143"/>
      <c r="B77" s="143">
        <f>'Office Use'!A372</f>
        <v>0</v>
      </c>
      <c r="C77" s="142">
        <f>'Office Use'!B372</f>
        <v>0</v>
      </c>
      <c r="D77" s="142">
        <f>'Office Use'!C372</f>
        <v>363</v>
      </c>
      <c r="E77" s="143" t="str">
        <f>'Office Use'!D372</f>
        <v>Concept 4: Exploration and Survival - Unit 3 - Mrs. Frisby and the Rats of NIMH</v>
      </c>
      <c r="F77" s="142" t="str">
        <f>'Office Use'!E372</f>
        <v>Age 8-10</v>
      </c>
      <c r="G77" s="143" t="str">
        <f>'Office Use'!F372</f>
        <v>Moving Beyond the Page</v>
      </c>
      <c r="H77" s="145" t="str">
        <f>'Office Use'!G372</f>
        <v>Language Arts</v>
      </c>
      <c r="I77" s="330">
        <f>'Office Use'!H372</f>
        <v>23.98</v>
      </c>
      <c r="J77" s="330">
        <f>'Office Use'!I372</f>
        <v>27.576999999999998</v>
      </c>
      <c r="K77" s="330">
        <f>'Office Use'!J372</f>
        <v>0</v>
      </c>
    </row>
    <row r="78" spans="1:11" ht="14.1" hidden="1" customHeight="1" x14ac:dyDescent="0.2">
      <c r="A78" s="143"/>
      <c r="B78" s="143">
        <f>'Office Use'!A373</f>
        <v>0</v>
      </c>
      <c r="C78" s="142">
        <f>'Office Use'!B373</f>
        <v>0</v>
      </c>
      <c r="D78" s="142">
        <f>'Office Use'!C373</f>
        <v>925</v>
      </c>
      <c r="E78" s="143" t="str">
        <f>'Office Use'!D373</f>
        <v>Concept 4: Exploration and Survival - Unit 3 - Work, Tools, and Simple Machines</v>
      </c>
      <c r="F78" s="142" t="str">
        <f>'Office Use'!E373</f>
        <v>Age 8-10</v>
      </c>
      <c r="G78" s="143" t="str">
        <f>'Office Use'!F373</f>
        <v>Moving Beyond the Page</v>
      </c>
      <c r="H78" s="145" t="str">
        <f>'Office Use'!G373</f>
        <v>Science</v>
      </c>
      <c r="I78" s="330">
        <f>'Office Use'!H373</f>
        <v>61.99</v>
      </c>
      <c r="J78" s="330">
        <f>'Office Use'!I373</f>
        <v>71.288499999999999</v>
      </c>
      <c r="K78" s="330">
        <f>'Office Use'!J373</f>
        <v>0</v>
      </c>
    </row>
    <row r="79" spans="1:11" ht="14.1" hidden="1" customHeight="1" x14ac:dyDescent="0.2">
      <c r="A79" s="143"/>
      <c r="B79" s="143">
        <f>'Office Use'!A374</f>
        <v>0</v>
      </c>
      <c r="C79" s="142">
        <f>'Office Use'!B374</f>
        <v>0</v>
      </c>
      <c r="D79" s="142">
        <f>'Office Use'!C374</f>
        <v>521</v>
      </c>
      <c r="E79" s="143" t="str">
        <f>'Office Use'!D374</f>
        <v>9-11 Full Year Curriculum w/books</v>
      </c>
      <c r="F79" s="142" t="str">
        <f>'Office Use'!E374</f>
        <v>Age 9-11</v>
      </c>
      <c r="G79" s="143" t="str">
        <f>'Office Use'!F374</f>
        <v>Moving Beyond the Page</v>
      </c>
      <c r="H79" s="145">
        <f>'Office Use'!G374</f>
        <v>0</v>
      </c>
      <c r="I79" s="330">
        <f>'Office Use'!H374</f>
        <v>409</v>
      </c>
      <c r="J79" s="330">
        <f>'Office Use'!I374</f>
        <v>470.34999999999997</v>
      </c>
      <c r="K79" s="330">
        <f>'Office Use'!J374</f>
        <v>0</v>
      </c>
    </row>
    <row r="80" spans="1:11" ht="14.1" hidden="1" customHeight="1" x14ac:dyDescent="0.2">
      <c r="A80" s="143"/>
      <c r="B80" s="143">
        <f>'Office Use'!A375</f>
        <v>0</v>
      </c>
      <c r="C80" s="142">
        <f>'Office Use'!B375</f>
        <v>0</v>
      </c>
      <c r="D80" s="142">
        <f>'Office Use'!C375</f>
        <v>530</v>
      </c>
      <c r="E80" s="143" t="str">
        <f>'Office Use'!D375</f>
        <v>9-11 Manipulatives</v>
      </c>
      <c r="F80" s="142" t="str">
        <f>'Office Use'!E375</f>
        <v>Age 9-11</v>
      </c>
      <c r="G80" s="143" t="str">
        <f>'Office Use'!F375</f>
        <v>Moving Beyond the Page</v>
      </c>
      <c r="H80" s="145">
        <f>'Office Use'!G375</f>
        <v>0</v>
      </c>
      <c r="I80" s="330">
        <f>'Office Use'!H375</f>
        <v>163.68</v>
      </c>
      <c r="J80" s="330">
        <f>'Office Use'!I375</f>
        <v>188.232</v>
      </c>
      <c r="K80" s="330">
        <f>'Office Use'!J375</f>
        <v>0</v>
      </c>
    </row>
    <row r="81" spans="1:11" ht="14.1" hidden="1" customHeight="1" x14ac:dyDescent="0.2">
      <c r="A81" s="143"/>
      <c r="B81" s="143">
        <f>'Office Use'!A376</f>
        <v>0</v>
      </c>
      <c r="C81" s="142">
        <f>'Office Use'!B376</f>
        <v>0</v>
      </c>
      <c r="D81" s="142">
        <f>'Office Use'!C376</f>
        <v>1840</v>
      </c>
      <c r="E81" s="143" t="str">
        <f>'Office Use'!D376</f>
        <v>9-11 Language Arts Curriculum w/books</v>
      </c>
      <c r="F81" s="142" t="str">
        <f>'Office Use'!E376</f>
        <v>Age 9-11</v>
      </c>
      <c r="G81" s="143" t="str">
        <f>'Office Use'!F376</f>
        <v>Moving Beyond the Page</v>
      </c>
      <c r="H81" s="145">
        <f>'Office Use'!G376</f>
        <v>0</v>
      </c>
      <c r="I81" s="330">
        <f>'Office Use'!H376</f>
        <v>220</v>
      </c>
      <c r="J81" s="330">
        <f>'Office Use'!I376</f>
        <v>252.99999999999997</v>
      </c>
      <c r="K81" s="330">
        <f>'Office Use'!J376</f>
        <v>0</v>
      </c>
    </row>
    <row r="82" spans="1:11" ht="14.1" hidden="1" customHeight="1" x14ac:dyDescent="0.2">
      <c r="A82" s="143"/>
      <c r="B82" s="143">
        <f>'Office Use'!A377</f>
        <v>0</v>
      </c>
      <c r="C82" s="142">
        <f>'Office Use'!B377</f>
        <v>0</v>
      </c>
      <c r="D82" s="142">
        <f>'Office Use'!C377</f>
        <v>2069</v>
      </c>
      <c r="E82" s="143" t="str">
        <f>'Office Use'!D377</f>
        <v>9-11 LA Manipulatives</v>
      </c>
      <c r="F82" s="142" t="str">
        <f>'Office Use'!E377</f>
        <v>Age 9-11</v>
      </c>
      <c r="G82" s="143" t="str">
        <f>'Office Use'!F377</f>
        <v>Moving Beyond the Page</v>
      </c>
      <c r="H82" s="145">
        <f>'Office Use'!G377</f>
        <v>0</v>
      </c>
      <c r="I82" s="330">
        <f>'Office Use'!H377</f>
        <v>2.5</v>
      </c>
      <c r="J82" s="330">
        <f>'Office Use'!I377</f>
        <v>2.875</v>
      </c>
      <c r="K82" s="330">
        <f>'Office Use'!J377</f>
        <v>0</v>
      </c>
    </row>
    <row r="83" spans="1:11" ht="14.1" hidden="1" customHeight="1" x14ac:dyDescent="0.2">
      <c r="A83" s="143"/>
      <c r="B83" s="143">
        <f>'Office Use'!A378</f>
        <v>0</v>
      </c>
      <c r="C83" s="142">
        <f>'Office Use'!B378</f>
        <v>0</v>
      </c>
      <c r="D83" s="142">
        <f>'Office Use'!C378</f>
        <v>1816</v>
      </c>
      <c r="E83" s="143" t="str">
        <f>'Office Use'!D378</f>
        <v>9-11 Social Studies Curriculum w/books</v>
      </c>
      <c r="F83" s="142" t="str">
        <f>'Office Use'!E378</f>
        <v>Age 9-11</v>
      </c>
      <c r="G83" s="143" t="str">
        <f>'Office Use'!F378</f>
        <v>Moving Beyond the Page</v>
      </c>
      <c r="H83" s="145">
        <f>'Office Use'!G378</f>
        <v>0</v>
      </c>
      <c r="I83" s="330">
        <f>'Office Use'!H378</f>
        <v>125</v>
      </c>
      <c r="J83" s="330">
        <f>'Office Use'!I378</f>
        <v>143.75</v>
      </c>
      <c r="K83" s="330">
        <f>'Office Use'!J378</f>
        <v>0</v>
      </c>
    </row>
    <row r="84" spans="1:11" ht="14.1" hidden="1" customHeight="1" x14ac:dyDescent="0.2">
      <c r="A84" s="143"/>
      <c r="B84" s="143">
        <f>'Office Use'!A379</f>
        <v>0</v>
      </c>
      <c r="C84" s="142">
        <f>'Office Use'!B379</f>
        <v>0</v>
      </c>
      <c r="D84" s="142">
        <f>'Office Use'!C379</f>
        <v>2071</v>
      </c>
      <c r="E84" s="143" t="str">
        <f>'Office Use'!D379</f>
        <v>9-11 SS Manipulatives</v>
      </c>
      <c r="F84" s="142" t="str">
        <f>'Office Use'!E379</f>
        <v>Age 9-11</v>
      </c>
      <c r="G84" s="143" t="str">
        <f>'Office Use'!F379</f>
        <v>Moving Beyond the Page</v>
      </c>
      <c r="H84" s="145">
        <f>'Office Use'!G379</f>
        <v>0</v>
      </c>
      <c r="I84" s="330">
        <f>'Office Use'!H379</f>
        <v>31.63</v>
      </c>
      <c r="J84" s="330">
        <f>'Office Use'!I379</f>
        <v>36.374499999999998</v>
      </c>
      <c r="K84" s="330">
        <f>'Office Use'!J379</f>
        <v>0</v>
      </c>
    </row>
    <row r="85" spans="1:11" ht="14.1" hidden="1" customHeight="1" x14ac:dyDescent="0.2">
      <c r="A85" s="143"/>
      <c r="B85" s="143">
        <f>'Office Use'!A380</f>
        <v>0</v>
      </c>
      <c r="C85" s="142">
        <f>'Office Use'!B380</f>
        <v>0</v>
      </c>
      <c r="D85" s="142">
        <f>'Office Use'!C380</f>
        <v>1828</v>
      </c>
      <c r="E85" s="143" t="str">
        <f>'Office Use'!D380</f>
        <v>9-11 Science Curriculum w/books</v>
      </c>
      <c r="F85" s="142" t="str">
        <f>'Office Use'!E380</f>
        <v>Age 9-11</v>
      </c>
      <c r="G85" s="143" t="str">
        <f>'Office Use'!F380</f>
        <v>Moving Beyond the Page</v>
      </c>
      <c r="H85" s="145">
        <f>'Office Use'!G380</f>
        <v>0</v>
      </c>
      <c r="I85" s="330">
        <f>'Office Use'!H380</f>
        <v>125</v>
      </c>
      <c r="J85" s="330">
        <f>'Office Use'!I380</f>
        <v>143.75</v>
      </c>
      <c r="K85" s="330">
        <f>'Office Use'!J380</f>
        <v>0</v>
      </c>
    </row>
    <row r="86" spans="1:11" ht="14.1" hidden="1" customHeight="1" x14ac:dyDescent="0.2">
      <c r="A86" s="143"/>
      <c r="B86" s="143">
        <f>'Office Use'!A381</f>
        <v>0</v>
      </c>
      <c r="C86" s="142">
        <f>'Office Use'!B381</f>
        <v>0</v>
      </c>
      <c r="D86" s="142">
        <f>'Office Use'!C381</f>
        <v>2070</v>
      </c>
      <c r="E86" s="143" t="str">
        <f>'Office Use'!D381</f>
        <v>9-11 Science Manipulatives</v>
      </c>
      <c r="F86" s="142" t="str">
        <f>'Office Use'!E381</f>
        <v>Age 9-11</v>
      </c>
      <c r="G86" s="143" t="str">
        <f>'Office Use'!F381</f>
        <v>Moving Beyond the Page</v>
      </c>
      <c r="H86" s="145">
        <f>'Office Use'!G381</f>
        <v>0</v>
      </c>
      <c r="I86" s="330">
        <f>'Office Use'!H381</f>
        <v>141.87</v>
      </c>
      <c r="J86" s="330">
        <f>'Office Use'!I381</f>
        <v>163.15049999999999</v>
      </c>
      <c r="K86" s="330">
        <f>'Office Use'!J381</f>
        <v>0</v>
      </c>
    </row>
    <row r="87" spans="1:11" ht="14.1" hidden="1" customHeight="1" x14ac:dyDescent="0.2">
      <c r="A87" s="143"/>
      <c r="B87" s="143">
        <f>'Office Use'!A382</f>
        <v>0</v>
      </c>
      <c r="C87" s="142">
        <f>'Office Use'!B382</f>
        <v>0</v>
      </c>
      <c r="D87" s="142">
        <f>'Office Use'!C382</f>
        <v>455</v>
      </c>
      <c r="E87" s="143" t="str">
        <f>'Office Use'!D382</f>
        <v>Concept 1: Relationships - Unit 1 - Poetry</v>
      </c>
      <c r="F87" s="142" t="str">
        <f>'Office Use'!E382</f>
        <v>Age 9-11</v>
      </c>
      <c r="G87" s="143" t="str">
        <f>'Office Use'!F382</f>
        <v>Moving Beyond the Page</v>
      </c>
      <c r="H87" s="145" t="str">
        <f>'Office Use'!G382</f>
        <v>Language Arts</v>
      </c>
      <c r="I87" s="330">
        <f>'Office Use'!H382</f>
        <v>65.92</v>
      </c>
      <c r="J87" s="330">
        <f>'Office Use'!I382</f>
        <v>75.807999999999993</v>
      </c>
      <c r="K87" s="330">
        <f>'Office Use'!J382</f>
        <v>0</v>
      </c>
    </row>
    <row r="88" spans="1:11" ht="14.1" hidden="1" customHeight="1" x14ac:dyDescent="0.2">
      <c r="A88" s="143"/>
      <c r="B88" s="143">
        <f>'Office Use'!A383</f>
        <v>0</v>
      </c>
      <c r="C88" s="142">
        <f>'Office Use'!B383</f>
        <v>0</v>
      </c>
      <c r="D88" s="142">
        <f>'Office Use'!C383</f>
        <v>1012</v>
      </c>
      <c r="E88" s="143" t="str">
        <f>'Office Use'!D383</f>
        <v>Concept 1: Relationships - Unit 1 - The Fifty States</v>
      </c>
      <c r="F88" s="142" t="str">
        <f>'Office Use'!E383</f>
        <v>Age 9-11</v>
      </c>
      <c r="G88" s="143" t="str">
        <f>'Office Use'!F383</f>
        <v>Moving Beyond the Page</v>
      </c>
      <c r="H88" s="145" t="str">
        <f>'Office Use'!G383</f>
        <v>Social Studies</v>
      </c>
      <c r="I88" s="330">
        <f>'Office Use'!H383</f>
        <v>49.62</v>
      </c>
      <c r="J88" s="330">
        <f>'Office Use'!I383</f>
        <v>57.062999999999995</v>
      </c>
      <c r="K88" s="330">
        <f>'Office Use'!J383</f>
        <v>0</v>
      </c>
    </row>
    <row r="89" spans="1:11" ht="14.1" hidden="1" customHeight="1" x14ac:dyDescent="0.2">
      <c r="A89" s="143"/>
      <c r="B89" s="143">
        <f>'Office Use'!A384</f>
        <v>0</v>
      </c>
      <c r="C89" s="142">
        <f>'Office Use'!B384</f>
        <v>0</v>
      </c>
      <c r="D89" s="142">
        <f>'Office Use'!C384</f>
        <v>456</v>
      </c>
      <c r="E89" s="143" t="str">
        <f>'Office Use'!D384</f>
        <v>Concept 1: Relationships - Unit 2 - The View from Saturday</v>
      </c>
      <c r="F89" s="142" t="str">
        <f>'Office Use'!E384</f>
        <v>Age 9-11</v>
      </c>
      <c r="G89" s="143" t="str">
        <f>'Office Use'!F384</f>
        <v>Moving Beyond the Page</v>
      </c>
      <c r="H89" s="145" t="str">
        <f>'Office Use'!G384</f>
        <v>Language Arts</v>
      </c>
      <c r="I89" s="330">
        <f>'Office Use'!H384</f>
        <v>23.98</v>
      </c>
      <c r="J89" s="330">
        <f>'Office Use'!I384</f>
        <v>27.576999999999998</v>
      </c>
      <c r="K89" s="330">
        <f>'Office Use'!J384</f>
        <v>0</v>
      </c>
    </row>
    <row r="90" spans="1:11" ht="14.1" hidden="1" customHeight="1" x14ac:dyDescent="0.2">
      <c r="A90" s="143"/>
      <c r="B90" s="143">
        <f>'Office Use'!A385</f>
        <v>0</v>
      </c>
      <c r="C90" s="142">
        <f>'Office Use'!B385</f>
        <v>0</v>
      </c>
      <c r="D90" s="142">
        <f>'Office Use'!C385</f>
        <v>1085</v>
      </c>
      <c r="E90" s="143" t="str">
        <f>'Office Use'!D385</f>
        <v>Concept 1: Relationships - Unit 2 - Energy</v>
      </c>
      <c r="F90" s="142" t="str">
        <f>'Office Use'!E385</f>
        <v>Age 9-11</v>
      </c>
      <c r="G90" s="143" t="str">
        <f>'Office Use'!F385</f>
        <v>Moving Beyond the Page</v>
      </c>
      <c r="H90" s="145" t="str">
        <f>'Office Use'!G385</f>
        <v>Science</v>
      </c>
      <c r="I90" s="330">
        <f>'Office Use'!H385</f>
        <v>102.87</v>
      </c>
      <c r="J90" s="330">
        <f>'Office Use'!I385</f>
        <v>118.3005</v>
      </c>
      <c r="K90" s="330">
        <f>'Office Use'!J385</f>
        <v>0</v>
      </c>
    </row>
    <row r="91" spans="1:11" ht="14.1" hidden="1" customHeight="1" x14ac:dyDescent="0.2">
      <c r="A91" s="143"/>
      <c r="B91" s="143">
        <f>'Office Use'!A386</f>
        <v>0</v>
      </c>
      <c r="C91" s="142">
        <f>'Office Use'!B386</f>
        <v>0</v>
      </c>
      <c r="D91" s="142">
        <f>'Office Use'!C386</f>
        <v>457</v>
      </c>
      <c r="E91" s="143" t="str">
        <f>'Office Use'!D386</f>
        <v>Concept 1: Relationships - Unit 3 - American Tall Tales and Legends</v>
      </c>
      <c r="F91" s="142" t="str">
        <f>'Office Use'!E386</f>
        <v>Age 9-11</v>
      </c>
      <c r="G91" s="143" t="str">
        <f>'Office Use'!F386</f>
        <v>Moving Beyond the Page</v>
      </c>
      <c r="H91" s="145" t="str">
        <f>'Office Use'!G386</f>
        <v>Language Arts</v>
      </c>
      <c r="I91" s="330">
        <f>'Office Use'!H386</f>
        <v>33.47</v>
      </c>
      <c r="J91" s="330">
        <f>'Office Use'!I386</f>
        <v>38.490499999999997</v>
      </c>
      <c r="K91" s="330">
        <f>'Office Use'!J386</f>
        <v>0</v>
      </c>
    </row>
    <row r="92" spans="1:11" ht="14.1" hidden="1" customHeight="1" x14ac:dyDescent="0.2">
      <c r="A92" s="143"/>
      <c r="B92" s="143">
        <f>'Office Use'!A387</f>
        <v>0</v>
      </c>
      <c r="C92" s="142">
        <f>'Office Use'!B387</f>
        <v>0</v>
      </c>
      <c r="D92" s="142">
        <f>'Office Use'!C387</f>
        <v>1013</v>
      </c>
      <c r="E92" s="143" t="str">
        <f>'Office Use'!D387</f>
        <v>Concept 1: Relationships - Unit 3 - Your State</v>
      </c>
      <c r="F92" s="142" t="str">
        <f>'Office Use'!E387</f>
        <v>Age 9-11</v>
      </c>
      <c r="G92" s="143" t="str">
        <f>'Office Use'!F387</f>
        <v>Moving Beyond the Page</v>
      </c>
      <c r="H92" s="145" t="str">
        <f>'Office Use'!G387</f>
        <v>Social Studies</v>
      </c>
      <c r="I92" s="330">
        <f>'Office Use'!H387</f>
        <v>16.989999999999998</v>
      </c>
      <c r="J92" s="330">
        <f>'Office Use'!I387</f>
        <v>19.538499999999996</v>
      </c>
      <c r="K92" s="330">
        <f>'Office Use'!J387</f>
        <v>0</v>
      </c>
    </row>
    <row r="93" spans="1:11" ht="14.1" hidden="1" customHeight="1" x14ac:dyDescent="0.2">
      <c r="A93" s="143"/>
      <c r="B93" s="143">
        <f>'Office Use'!A388</f>
        <v>0</v>
      </c>
      <c r="C93" s="142">
        <f>'Office Use'!B388</f>
        <v>0</v>
      </c>
      <c r="D93" s="142">
        <f>'Office Use'!C388</f>
        <v>480</v>
      </c>
      <c r="E93" s="143" t="str">
        <f>'Office Use'!D388</f>
        <v>Concept 2: Diversity and Interdependence - Unit 1 - The Cay</v>
      </c>
      <c r="F93" s="142" t="str">
        <f>'Office Use'!E388</f>
        <v>Age 9-11</v>
      </c>
      <c r="G93" s="143" t="str">
        <f>'Office Use'!F388</f>
        <v>Moving Beyond the Page</v>
      </c>
      <c r="H93" s="145" t="str">
        <f>'Office Use'!G388</f>
        <v>Language Arts</v>
      </c>
      <c r="I93" s="330">
        <f>'Office Use'!H388</f>
        <v>31.93</v>
      </c>
      <c r="J93" s="330">
        <f>'Office Use'!I388</f>
        <v>36.719499999999996</v>
      </c>
      <c r="K93" s="330">
        <f>'Office Use'!J388</f>
        <v>0</v>
      </c>
    </row>
    <row r="94" spans="1:11" ht="14.1" hidden="1" customHeight="1" x14ac:dyDescent="0.2">
      <c r="A94" s="143"/>
      <c r="B94" s="143">
        <f>'Office Use'!A389</f>
        <v>0</v>
      </c>
      <c r="C94" s="142">
        <f>'Office Use'!B389</f>
        <v>0</v>
      </c>
      <c r="D94" s="142">
        <f>'Office Use'!C389</f>
        <v>926</v>
      </c>
      <c r="E94" s="143" t="str">
        <f>'Office Use'!D389</f>
        <v>Concept 2: Diversity and Interdependence - Unit 1 - The Living Seas</v>
      </c>
      <c r="F94" s="142" t="str">
        <f>'Office Use'!E389</f>
        <v>Age 9-11</v>
      </c>
      <c r="G94" s="143" t="str">
        <f>'Office Use'!F389</f>
        <v>Moving Beyond the Page</v>
      </c>
      <c r="H94" s="145" t="str">
        <f>'Office Use'!G389</f>
        <v>Science</v>
      </c>
      <c r="I94" s="330">
        <f>'Office Use'!H389</f>
        <v>32.99</v>
      </c>
      <c r="J94" s="330">
        <f>'Office Use'!I389</f>
        <v>37.938499999999998</v>
      </c>
      <c r="K94" s="330">
        <f>'Office Use'!J389</f>
        <v>0</v>
      </c>
    </row>
    <row r="95" spans="1:11" ht="14.1" hidden="1" customHeight="1" x14ac:dyDescent="0.2">
      <c r="A95" s="143"/>
      <c r="B95" s="143">
        <f>'Office Use'!A390</f>
        <v>0</v>
      </c>
      <c r="C95" s="142">
        <f>'Office Use'!B390</f>
        <v>0</v>
      </c>
      <c r="D95" s="142">
        <f>'Office Use'!C390</f>
        <v>481</v>
      </c>
      <c r="E95" s="143" t="str">
        <f>'Office Use'!D390</f>
        <v>Concept 2: Diversity and Interdependence - Unit 2 - A House of Tailors</v>
      </c>
      <c r="F95" s="142" t="str">
        <f>'Office Use'!E390</f>
        <v>Age 9-11</v>
      </c>
      <c r="G95" s="143" t="str">
        <f>'Office Use'!F390</f>
        <v>Moving Beyond the Page</v>
      </c>
      <c r="H95" s="145" t="str">
        <f>'Office Use'!G390</f>
        <v>Language Arts</v>
      </c>
      <c r="I95" s="330">
        <f>'Office Use'!H390</f>
        <v>22.49</v>
      </c>
      <c r="J95" s="330">
        <f>'Office Use'!I390</f>
        <v>25.863499999999995</v>
      </c>
      <c r="K95" s="330">
        <f>'Office Use'!J390</f>
        <v>0</v>
      </c>
    </row>
    <row r="96" spans="1:11" ht="14.1" hidden="1" customHeight="1" x14ac:dyDescent="0.2">
      <c r="A96" s="143"/>
      <c r="B96" s="143">
        <f>'Office Use'!A391</f>
        <v>0</v>
      </c>
      <c r="C96" s="142">
        <f>'Office Use'!B391</f>
        <v>0</v>
      </c>
      <c r="D96" s="142">
        <f>'Office Use'!C391</f>
        <v>1014</v>
      </c>
      <c r="E96" s="143" t="str">
        <f>'Office Use'!D391</f>
        <v>Concept 2: Diversity and Interdependence - Unit 2 - Immigration</v>
      </c>
      <c r="F96" s="142" t="str">
        <f>'Office Use'!E391</f>
        <v>Age 9-11</v>
      </c>
      <c r="G96" s="143" t="str">
        <f>'Office Use'!F391</f>
        <v>Moving Beyond the Page</v>
      </c>
      <c r="H96" s="145" t="str">
        <f>'Office Use'!G391</f>
        <v>Social Studies</v>
      </c>
      <c r="I96" s="330">
        <f>'Office Use'!H391</f>
        <v>32.07</v>
      </c>
      <c r="J96" s="330">
        <f>'Office Use'!I391</f>
        <v>36.880499999999998</v>
      </c>
      <c r="K96" s="330">
        <f>'Office Use'!J391</f>
        <v>0</v>
      </c>
    </row>
    <row r="97" spans="1:11" ht="14.1" hidden="1" customHeight="1" x14ac:dyDescent="0.2">
      <c r="A97" s="143"/>
      <c r="B97" s="143">
        <f>'Office Use'!A392</f>
        <v>0</v>
      </c>
      <c r="C97" s="142">
        <f>'Office Use'!B392</f>
        <v>0</v>
      </c>
      <c r="D97" s="142">
        <f>'Office Use'!C392</f>
        <v>482</v>
      </c>
      <c r="E97" s="143" t="str">
        <f>'Office Use'!D392</f>
        <v>Concept 2: Diversity and Interdependence - Unit 3 - My Side of the Mountain</v>
      </c>
      <c r="F97" s="142" t="str">
        <f>'Office Use'!E392</f>
        <v>Age 9-11</v>
      </c>
      <c r="G97" s="143" t="str">
        <f>'Office Use'!F392</f>
        <v>Moving Beyond the Page</v>
      </c>
      <c r="H97" s="145" t="str">
        <f>'Office Use'!G392</f>
        <v>Language Arts</v>
      </c>
      <c r="I97" s="330">
        <f>'Office Use'!H392</f>
        <v>33.93</v>
      </c>
      <c r="J97" s="330">
        <f>'Office Use'!I392</f>
        <v>39.019499999999994</v>
      </c>
      <c r="K97" s="330">
        <f>'Office Use'!J392</f>
        <v>0</v>
      </c>
    </row>
    <row r="98" spans="1:11" ht="14.1" hidden="1" customHeight="1" x14ac:dyDescent="0.2">
      <c r="A98" s="143"/>
      <c r="B98" s="143">
        <f>'Office Use'!A393</f>
        <v>0</v>
      </c>
      <c r="C98" s="142">
        <f>'Office Use'!B393</f>
        <v>0</v>
      </c>
      <c r="D98" s="142">
        <f>'Office Use'!C393</f>
        <v>927</v>
      </c>
      <c r="E98" s="143" t="str">
        <f>'Office Use'!D393</f>
        <v>Concept 2: Diversity and Interdependence - Unit 3 - Biomes</v>
      </c>
      <c r="F98" s="142" t="str">
        <f>'Office Use'!E393</f>
        <v>Age 9-11</v>
      </c>
      <c r="G98" s="143" t="str">
        <f>'Office Use'!F393</f>
        <v>Moving Beyond the Page</v>
      </c>
      <c r="H98" s="145" t="str">
        <f>'Office Use'!G393</f>
        <v>Science</v>
      </c>
      <c r="I98" s="330">
        <f>'Office Use'!H393</f>
        <v>31.04</v>
      </c>
      <c r="J98" s="330">
        <f>'Office Use'!I393</f>
        <v>35.695999999999998</v>
      </c>
      <c r="K98" s="330">
        <f>'Office Use'!J393</f>
        <v>0</v>
      </c>
    </row>
    <row r="99" spans="1:11" ht="14.1" hidden="1" customHeight="1" x14ac:dyDescent="0.2">
      <c r="A99" s="143"/>
      <c r="B99" s="143">
        <f>'Office Use'!A394</f>
        <v>0</v>
      </c>
      <c r="C99" s="142">
        <f>'Office Use'!B394</f>
        <v>0</v>
      </c>
      <c r="D99" s="142">
        <f>'Office Use'!C394</f>
        <v>515</v>
      </c>
      <c r="E99" s="143" t="str">
        <f>'Office Use'!D394</f>
        <v>Concept 3: Discovery and Survival - Unit 1 - The Witch of Blackbird Pond</v>
      </c>
      <c r="F99" s="142" t="str">
        <f>'Office Use'!E394</f>
        <v>Age 9-11</v>
      </c>
      <c r="G99" s="143" t="str">
        <f>'Office Use'!F394</f>
        <v>Moving Beyond the Page</v>
      </c>
      <c r="H99" s="145" t="str">
        <f>'Office Use'!G394</f>
        <v>Language Arts</v>
      </c>
      <c r="I99" s="330">
        <f>'Office Use'!H394</f>
        <v>23.98</v>
      </c>
      <c r="J99" s="330">
        <f>'Office Use'!I394</f>
        <v>27.576999999999998</v>
      </c>
      <c r="K99" s="330">
        <f>'Office Use'!J394</f>
        <v>0</v>
      </c>
    </row>
    <row r="100" spans="1:11" ht="14.1" hidden="1" customHeight="1" x14ac:dyDescent="0.2">
      <c r="A100" s="143"/>
      <c r="B100" s="143">
        <f>'Office Use'!A395</f>
        <v>0</v>
      </c>
      <c r="C100" s="142">
        <f>'Office Use'!B395</f>
        <v>0</v>
      </c>
      <c r="D100" s="142">
        <f>'Office Use'!C395</f>
        <v>1015</v>
      </c>
      <c r="E100" s="143" t="str">
        <f>'Office Use'!D395</f>
        <v>Concept 3: Discovery and Survival - Unit 1 - Colonization and Revolution</v>
      </c>
      <c r="F100" s="142" t="str">
        <f>'Office Use'!E395</f>
        <v>Age 9-11</v>
      </c>
      <c r="G100" s="143" t="str">
        <f>'Office Use'!F395</f>
        <v>Moving Beyond the Page</v>
      </c>
      <c r="H100" s="145" t="str">
        <f>'Office Use'!G395</f>
        <v>Social Studies</v>
      </c>
      <c r="I100" s="330">
        <f>'Office Use'!H395</f>
        <v>51.88</v>
      </c>
      <c r="J100" s="330">
        <f>'Office Use'!I395</f>
        <v>59.661999999999999</v>
      </c>
      <c r="K100" s="330">
        <f>'Office Use'!J395</f>
        <v>0</v>
      </c>
    </row>
    <row r="101" spans="1:11" ht="14.1" hidden="1" customHeight="1" x14ac:dyDescent="0.2">
      <c r="A101" s="143"/>
      <c r="B101" s="143">
        <f>'Office Use'!A396</f>
        <v>0</v>
      </c>
      <c r="C101" s="142">
        <f>'Office Use'!B396</f>
        <v>0</v>
      </c>
      <c r="D101" s="142">
        <f>'Office Use'!C396</f>
        <v>516</v>
      </c>
      <c r="E101" s="143" t="str">
        <f>'Office Use'!D396</f>
        <v>Concept 3: Discovery and Survival - Unit 2 - The Intervention of Hugo Cabret</v>
      </c>
      <c r="F101" s="142" t="str">
        <f>'Office Use'!E396</f>
        <v>Age 9-11</v>
      </c>
      <c r="G101" s="143" t="str">
        <f>'Office Use'!F396</f>
        <v>Moving Beyond the Page</v>
      </c>
      <c r="H101" s="145" t="str">
        <f>'Office Use'!G396</f>
        <v>Language Arts</v>
      </c>
      <c r="I101" s="330">
        <f>'Office Use'!H396</f>
        <v>39.979999999999997</v>
      </c>
      <c r="J101" s="330">
        <f>'Office Use'!I396</f>
        <v>45.97699999999999</v>
      </c>
      <c r="K101" s="330">
        <f>'Office Use'!J396</f>
        <v>0</v>
      </c>
    </row>
    <row r="102" spans="1:11" ht="14.1" hidden="1" customHeight="1" x14ac:dyDescent="0.2">
      <c r="A102" s="143"/>
      <c r="B102" s="143">
        <f>'Office Use'!A397</f>
        <v>0</v>
      </c>
      <c r="C102" s="142">
        <f>'Office Use'!B397</f>
        <v>0</v>
      </c>
      <c r="D102" s="142">
        <f>'Office Use'!C397</f>
        <v>928</v>
      </c>
      <c r="E102" s="143" t="str">
        <f>'Office Use'!D397</f>
        <v>Concept 3: Discovery and Survival - Unit 2 - Technology and Invention</v>
      </c>
      <c r="F102" s="142" t="str">
        <f>'Office Use'!E397</f>
        <v>Age 9-11</v>
      </c>
      <c r="G102" s="143" t="str">
        <f>'Office Use'!F397</f>
        <v>Moving Beyond the Page</v>
      </c>
      <c r="H102" s="145" t="str">
        <f>'Office Use'!G397</f>
        <v>Science</v>
      </c>
      <c r="I102" s="330">
        <f>'Office Use'!H397</f>
        <v>68.97</v>
      </c>
      <c r="J102" s="330">
        <f>'Office Use'!I397</f>
        <v>79.315499999999986</v>
      </c>
      <c r="K102" s="330">
        <f>'Office Use'!J397</f>
        <v>0</v>
      </c>
    </row>
    <row r="103" spans="1:11" ht="14.1" hidden="1" customHeight="1" x14ac:dyDescent="0.2">
      <c r="A103" s="143"/>
      <c r="B103" s="143">
        <f>'Office Use'!A398</f>
        <v>0</v>
      </c>
      <c r="C103" s="142">
        <f>'Office Use'!B398</f>
        <v>0</v>
      </c>
      <c r="D103" s="142">
        <f>'Office Use'!C398</f>
        <v>517</v>
      </c>
      <c r="E103" s="143" t="str">
        <f>'Office Use'!D398</f>
        <v>Concept 3: Discovery and Survival - Unit 3 - The Ballad of Lucy Whipple</v>
      </c>
      <c r="F103" s="142" t="str">
        <f>'Office Use'!E398</f>
        <v>Age 9-11</v>
      </c>
      <c r="G103" s="143" t="str">
        <f>'Office Use'!F398</f>
        <v>Moving Beyond the Page</v>
      </c>
      <c r="H103" s="145" t="str">
        <f>'Office Use'!G398</f>
        <v>Language Arts</v>
      </c>
      <c r="I103" s="330">
        <f>'Office Use'!H398</f>
        <v>23.98</v>
      </c>
      <c r="J103" s="330">
        <f>'Office Use'!I398</f>
        <v>27.576999999999998</v>
      </c>
      <c r="K103" s="330">
        <f>'Office Use'!J398</f>
        <v>0</v>
      </c>
    </row>
    <row r="104" spans="1:11" ht="14.1" hidden="1" customHeight="1" x14ac:dyDescent="0.2">
      <c r="A104" s="143"/>
      <c r="B104" s="143">
        <f>'Office Use'!A399</f>
        <v>0</v>
      </c>
      <c r="C104" s="142">
        <f>'Office Use'!B399</f>
        <v>0</v>
      </c>
      <c r="D104" s="142">
        <f>'Office Use'!C399</f>
        <v>1016</v>
      </c>
      <c r="E104" s="143" t="str">
        <f>'Office Use'!D399</f>
        <v>Concept 3: Discovery and Survival - Unit 3 - Westward Expansion</v>
      </c>
      <c r="F104" s="142" t="str">
        <f>'Office Use'!E399</f>
        <v>Age 9-11</v>
      </c>
      <c r="G104" s="143" t="str">
        <f>'Office Use'!F399</f>
        <v>Moving Beyond the Page</v>
      </c>
      <c r="H104" s="145" t="str">
        <f>'Office Use'!G399</f>
        <v>Social Studies</v>
      </c>
      <c r="I104" s="330">
        <f>'Office Use'!H399</f>
        <v>40.89</v>
      </c>
      <c r="J104" s="330">
        <f>'Office Use'!I399</f>
        <v>47.023499999999999</v>
      </c>
      <c r="K104" s="330">
        <f>'Office Use'!J399</f>
        <v>0</v>
      </c>
    </row>
    <row r="105" spans="1:11" ht="14.1" hidden="1" customHeight="1" x14ac:dyDescent="0.2">
      <c r="A105" s="143"/>
      <c r="B105" s="143">
        <f>'Office Use'!A400</f>
        <v>0</v>
      </c>
      <c r="C105" s="142">
        <f>'Office Use'!B400</f>
        <v>0</v>
      </c>
      <c r="D105" s="142">
        <f>'Office Use'!C400</f>
        <v>518</v>
      </c>
      <c r="E105" s="143" t="str">
        <f>'Office Use'!D400</f>
        <v>Concept 4: Systems - Unit 1 - A wrinkle in Time</v>
      </c>
      <c r="F105" s="142" t="str">
        <f>'Office Use'!E400</f>
        <v>Age 9-11</v>
      </c>
      <c r="G105" s="143" t="str">
        <f>'Office Use'!F400</f>
        <v>Moving Beyond the Page</v>
      </c>
      <c r="H105" s="145" t="str">
        <f>'Office Use'!G400</f>
        <v>Language Arts</v>
      </c>
      <c r="I105" s="330">
        <f>'Office Use'!H400</f>
        <v>23.98</v>
      </c>
      <c r="J105" s="330">
        <f>'Office Use'!I400</f>
        <v>27.576999999999998</v>
      </c>
      <c r="K105" s="330">
        <f>'Office Use'!J400</f>
        <v>0</v>
      </c>
    </row>
    <row r="106" spans="1:11" ht="14.1" hidden="1" customHeight="1" x14ac:dyDescent="0.2">
      <c r="A106" s="143"/>
      <c r="B106" s="143">
        <f>'Office Use'!A401</f>
        <v>0</v>
      </c>
      <c r="C106" s="142">
        <f>'Office Use'!B401</f>
        <v>0</v>
      </c>
      <c r="D106" s="142">
        <f>'Office Use'!C401</f>
        <v>929</v>
      </c>
      <c r="E106" s="143" t="str">
        <f>'Office Use'!D401</f>
        <v>Concept 4: Systems - Unit 1 - Space</v>
      </c>
      <c r="F106" s="142" t="str">
        <f>'Office Use'!E401</f>
        <v>Age 9-11</v>
      </c>
      <c r="G106" s="143" t="str">
        <f>'Office Use'!F401</f>
        <v>Moving Beyond the Page</v>
      </c>
      <c r="H106" s="145" t="str">
        <f>'Office Use'!G401</f>
        <v>Science</v>
      </c>
      <c r="I106" s="330">
        <f>'Office Use'!H401</f>
        <v>31.98</v>
      </c>
      <c r="J106" s="330">
        <f>'Office Use'!I401</f>
        <v>36.777000000000001</v>
      </c>
      <c r="K106" s="330">
        <f>'Office Use'!J401</f>
        <v>0</v>
      </c>
    </row>
    <row r="107" spans="1:11" ht="14.1" hidden="1" customHeight="1" x14ac:dyDescent="0.2">
      <c r="A107" s="143"/>
      <c r="B107" s="143">
        <f>'Office Use'!A402</f>
        <v>0</v>
      </c>
      <c r="C107" s="142">
        <f>'Office Use'!B402</f>
        <v>0</v>
      </c>
      <c r="D107" s="142">
        <f>'Office Use'!C402</f>
        <v>519</v>
      </c>
      <c r="E107" s="143" t="str">
        <f>'Office Use'!D402</f>
        <v xml:space="preserve">Concept 4: Systems - Unit 2 - Lincoln </v>
      </c>
      <c r="F107" s="142" t="str">
        <f>'Office Use'!E402</f>
        <v>Age 9-11</v>
      </c>
      <c r="G107" s="143" t="str">
        <f>'Office Use'!F402</f>
        <v>Moving Beyond the Page</v>
      </c>
      <c r="H107" s="145" t="str">
        <f>'Office Use'!G402</f>
        <v>Language Arts</v>
      </c>
      <c r="I107" s="330">
        <f>'Office Use'!H402</f>
        <v>34.89</v>
      </c>
      <c r="J107" s="330">
        <f>'Office Use'!I402</f>
        <v>40.1235</v>
      </c>
      <c r="K107" s="330">
        <f>'Office Use'!J402</f>
        <v>0</v>
      </c>
    </row>
    <row r="108" spans="1:11" ht="14.1" hidden="1" customHeight="1" x14ac:dyDescent="0.2">
      <c r="A108" s="143"/>
      <c r="B108" s="143">
        <f>'Office Use'!A403</f>
        <v>0</v>
      </c>
      <c r="C108" s="142">
        <f>'Office Use'!B403</f>
        <v>0</v>
      </c>
      <c r="D108" s="142">
        <f>'Office Use'!C403</f>
        <v>1017</v>
      </c>
      <c r="E108" s="143" t="str">
        <f>'Office Use'!D403</f>
        <v>Concept 4: Systems - Unit 2 - State Government and Economics</v>
      </c>
      <c r="F108" s="142" t="str">
        <f>'Office Use'!E403</f>
        <v>Age 9-11</v>
      </c>
      <c r="G108" s="143" t="str">
        <f>'Office Use'!F403</f>
        <v>Moving Beyond the Page</v>
      </c>
      <c r="H108" s="145" t="str">
        <f>'Office Use'!G403</f>
        <v>Social Studies</v>
      </c>
      <c r="I108" s="330">
        <f>'Office Use'!H403</f>
        <v>16.989999999999998</v>
      </c>
      <c r="J108" s="330">
        <f>'Office Use'!I403</f>
        <v>19.538499999999996</v>
      </c>
      <c r="K108" s="330">
        <f>'Office Use'!J403</f>
        <v>0</v>
      </c>
    </row>
    <row r="109" spans="1:11" ht="14.1" hidden="1" customHeight="1" x14ac:dyDescent="0.2">
      <c r="A109" s="143"/>
      <c r="B109" s="143">
        <f>'Office Use'!A404</f>
        <v>0</v>
      </c>
      <c r="C109" s="142">
        <f>'Office Use'!B404</f>
        <v>0</v>
      </c>
      <c r="D109" s="142">
        <f>'Office Use'!C404</f>
        <v>520</v>
      </c>
      <c r="E109" s="143" t="str">
        <f>'Office Use'!D404</f>
        <v>Concept 4: Systems - Unit 3 - Independent Study</v>
      </c>
      <c r="F109" s="142" t="str">
        <f>'Office Use'!E404</f>
        <v>Age 9-11</v>
      </c>
      <c r="G109" s="143" t="str">
        <f>'Office Use'!F404</f>
        <v>Moving Beyond the Page</v>
      </c>
      <c r="H109" s="145" t="str">
        <f>'Office Use'!G404</f>
        <v>Language Arts</v>
      </c>
      <c r="I109" s="330">
        <f>'Office Use'!H404</f>
        <v>16.989999999999998</v>
      </c>
      <c r="J109" s="330">
        <f>'Office Use'!I404</f>
        <v>19.538499999999996</v>
      </c>
      <c r="K109" s="330">
        <f>'Office Use'!J404</f>
        <v>0</v>
      </c>
    </row>
    <row r="110" spans="1:11" ht="14.1" hidden="1" customHeight="1" x14ac:dyDescent="0.2">
      <c r="A110" s="143"/>
      <c r="B110" s="143">
        <f>'Office Use'!A405</f>
        <v>0</v>
      </c>
      <c r="C110" s="142">
        <f>'Office Use'!B405</f>
        <v>0</v>
      </c>
      <c r="D110" s="142">
        <f>'Office Use'!C405</f>
        <v>930</v>
      </c>
      <c r="E110" s="143" t="str">
        <f>'Office Use'!D405</f>
        <v>Concept 4: Systems - Unit 3 - The Human Body</v>
      </c>
      <c r="F110" s="142" t="str">
        <f>'Office Use'!E405</f>
        <v>Age 9-11</v>
      </c>
      <c r="G110" s="143" t="str">
        <f>'Office Use'!F405</f>
        <v>Moving Beyond the Page</v>
      </c>
      <c r="H110" s="145" t="str">
        <f>'Office Use'!G405</f>
        <v>Science</v>
      </c>
      <c r="I110" s="330">
        <f>'Office Use'!H405</f>
        <v>71.930000000000007</v>
      </c>
      <c r="J110" s="330">
        <f>'Office Use'!I405</f>
        <v>82.719499999999996</v>
      </c>
      <c r="K110" s="330">
        <f>'Office Use'!J405</f>
        <v>0</v>
      </c>
    </row>
    <row r="111" spans="1:11" ht="14.1" hidden="1" customHeight="1" x14ac:dyDescent="0.2">
      <c r="A111" s="143"/>
      <c r="B111" s="143">
        <f>'Office Use'!A406</f>
        <v>0</v>
      </c>
      <c r="C111" s="142">
        <f>'Office Use'!B406</f>
        <v>0</v>
      </c>
      <c r="D111" s="142">
        <f>'Office Use'!C406</f>
        <v>660</v>
      </c>
      <c r="E111" s="143" t="str">
        <f>'Office Use'!D406</f>
        <v>10-12 Full Year Curriculum w/books</v>
      </c>
      <c r="F111" s="142" t="str">
        <f>'Office Use'!E406</f>
        <v>Age 10-12</v>
      </c>
      <c r="G111" s="143" t="str">
        <f>'Office Use'!F406</f>
        <v>Moving Beyond the Page</v>
      </c>
      <c r="H111" s="145">
        <f>'Office Use'!G406</f>
        <v>0</v>
      </c>
      <c r="I111" s="330">
        <f>'Office Use'!H406</f>
        <v>405</v>
      </c>
      <c r="J111" s="330">
        <f>'Office Use'!I406</f>
        <v>465.74999999999994</v>
      </c>
      <c r="K111" s="330">
        <f>'Office Use'!J406</f>
        <v>0</v>
      </c>
    </row>
    <row r="112" spans="1:11" ht="14.1" hidden="1" customHeight="1" x14ac:dyDescent="0.2">
      <c r="A112" s="143"/>
      <c r="B112" s="143">
        <f>'Office Use'!A407</f>
        <v>0</v>
      </c>
      <c r="C112" s="142">
        <f>'Office Use'!B407</f>
        <v>0</v>
      </c>
      <c r="D112" s="142">
        <f>'Office Use'!C407</f>
        <v>667</v>
      </c>
      <c r="E112" s="143" t="str">
        <f>'Office Use'!D407</f>
        <v>10-12 Manipulatives</v>
      </c>
      <c r="F112" s="142" t="str">
        <f>'Office Use'!E407</f>
        <v>Age 10-12</v>
      </c>
      <c r="G112" s="143" t="str">
        <f>'Office Use'!F407</f>
        <v>Moving Beyond the Page</v>
      </c>
      <c r="H112" s="145">
        <f>'Office Use'!G407</f>
        <v>0</v>
      </c>
      <c r="I112" s="330">
        <f>'Office Use'!H407</f>
        <v>191.87</v>
      </c>
      <c r="J112" s="330">
        <f>'Office Use'!I407</f>
        <v>220.65049999999999</v>
      </c>
      <c r="K112" s="330">
        <f>'Office Use'!J407</f>
        <v>0</v>
      </c>
    </row>
    <row r="113" spans="1:11" ht="14.1" hidden="1" customHeight="1" x14ac:dyDescent="0.2">
      <c r="A113" s="143"/>
      <c r="B113" s="143">
        <f>'Office Use'!A408</f>
        <v>0</v>
      </c>
      <c r="C113" s="142">
        <f>'Office Use'!B408</f>
        <v>0</v>
      </c>
      <c r="D113" s="142">
        <f>'Office Use'!C408</f>
        <v>1842</v>
      </c>
      <c r="E113" s="143" t="str">
        <f>'Office Use'!D408</f>
        <v>10-12 Language Arts Curriculum w/books</v>
      </c>
      <c r="F113" s="142" t="str">
        <f>'Office Use'!E408</f>
        <v>Age 10-12</v>
      </c>
      <c r="G113" s="143" t="str">
        <f>'Office Use'!F408</f>
        <v>Moving Beyond the Page</v>
      </c>
      <c r="H113" s="145">
        <f>'Office Use'!G408</f>
        <v>0</v>
      </c>
      <c r="I113" s="330">
        <f>'Office Use'!H408</f>
        <v>218</v>
      </c>
      <c r="J113" s="330">
        <f>'Office Use'!I408</f>
        <v>250.7</v>
      </c>
      <c r="K113" s="330">
        <f>'Office Use'!J408</f>
        <v>0</v>
      </c>
    </row>
    <row r="114" spans="1:11" ht="14.1" hidden="1" customHeight="1" x14ac:dyDescent="0.2">
      <c r="A114" s="143"/>
      <c r="B114" s="143">
        <f>'Office Use'!A409</f>
        <v>0</v>
      </c>
      <c r="C114" s="142">
        <f>'Office Use'!B409</f>
        <v>0</v>
      </c>
      <c r="D114" s="142">
        <f>'Office Use'!C409</f>
        <v>2072</v>
      </c>
      <c r="E114" s="143" t="str">
        <f>'Office Use'!D409</f>
        <v>10-12 LA Manipulatives</v>
      </c>
      <c r="F114" s="142" t="str">
        <f>'Office Use'!E409</f>
        <v>Age 10-12</v>
      </c>
      <c r="G114" s="143" t="str">
        <f>'Office Use'!F409</f>
        <v>Moving Beyond the Page</v>
      </c>
      <c r="H114" s="145">
        <f>'Office Use'!G409</f>
        <v>0</v>
      </c>
      <c r="I114" s="330">
        <f>'Office Use'!H409</f>
        <v>23.63</v>
      </c>
      <c r="J114" s="330">
        <f>'Office Use'!I409</f>
        <v>27.174499999999998</v>
      </c>
      <c r="K114" s="330">
        <f>'Office Use'!J409</f>
        <v>0</v>
      </c>
    </row>
    <row r="115" spans="1:11" ht="14.1" hidden="1" customHeight="1" x14ac:dyDescent="0.2">
      <c r="A115" s="143"/>
      <c r="B115" s="143">
        <f>'Office Use'!A410</f>
        <v>0</v>
      </c>
      <c r="C115" s="142">
        <f>'Office Use'!B410</f>
        <v>0</v>
      </c>
      <c r="D115" s="142">
        <f>'Office Use'!C410</f>
        <v>1818</v>
      </c>
      <c r="E115" s="143" t="str">
        <f>'Office Use'!D410</f>
        <v>10-12 Social Studies Curriculum w/books</v>
      </c>
      <c r="F115" s="142" t="str">
        <f>'Office Use'!E410</f>
        <v>Age 10-12</v>
      </c>
      <c r="G115" s="143" t="str">
        <f>'Office Use'!F410</f>
        <v>Moving Beyond the Page</v>
      </c>
      <c r="H115" s="145">
        <f>'Office Use'!G410</f>
        <v>0</v>
      </c>
      <c r="I115" s="330">
        <f>'Office Use'!H410</f>
        <v>124</v>
      </c>
      <c r="J115" s="330">
        <f>'Office Use'!I410</f>
        <v>142.6</v>
      </c>
      <c r="K115" s="330">
        <f>'Office Use'!J410</f>
        <v>0</v>
      </c>
    </row>
    <row r="116" spans="1:11" ht="14.1" hidden="1" customHeight="1" x14ac:dyDescent="0.2">
      <c r="A116" s="143"/>
      <c r="B116" s="143">
        <f>'Office Use'!A411</f>
        <v>0</v>
      </c>
      <c r="C116" s="142">
        <f>'Office Use'!B411</f>
        <v>0</v>
      </c>
      <c r="D116" s="142">
        <f>'Office Use'!C411</f>
        <v>2075</v>
      </c>
      <c r="E116" s="143" t="str">
        <f>'Office Use'!D411</f>
        <v>10-12 SS Manipulatives</v>
      </c>
      <c r="F116" s="142" t="str">
        <f>'Office Use'!E411</f>
        <v>Age 10-12</v>
      </c>
      <c r="G116" s="143" t="str">
        <f>'Office Use'!F411</f>
        <v>Moving Beyond the Page</v>
      </c>
      <c r="H116" s="145">
        <f>'Office Use'!G411</f>
        <v>0</v>
      </c>
      <c r="I116" s="330">
        <f>'Office Use'!H411</f>
        <v>20.98</v>
      </c>
      <c r="J116" s="330">
        <f>'Office Use'!I411</f>
        <v>24.126999999999999</v>
      </c>
      <c r="K116" s="330">
        <f>'Office Use'!J411</f>
        <v>0</v>
      </c>
    </row>
    <row r="117" spans="1:11" ht="14.1" hidden="1" customHeight="1" x14ac:dyDescent="0.2">
      <c r="A117" s="143"/>
      <c r="B117" s="143">
        <f>'Office Use'!A412</f>
        <v>0</v>
      </c>
      <c r="C117" s="142">
        <f>'Office Use'!B412</f>
        <v>0</v>
      </c>
      <c r="D117" s="142">
        <f>'Office Use'!C412</f>
        <v>1830</v>
      </c>
      <c r="E117" s="143" t="str">
        <f>'Office Use'!D412</f>
        <v>10-12 Science Curriculum w/books</v>
      </c>
      <c r="F117" s="142" t="str">
        <f>'Office Use'!E412</f>
        <v>Age 10-12</v>
      </c>
      <c r="G117" s="143" t="str">
        <f>'Office Use'!F412</f>
        <v>Moving Beyond the Page</v>
      </c>
      <c r="H117" s="145">
        <f>'Office Use'!G412</f>
        <v>0</v>
      </c>
      <c r="I117" s="330">
        <f>'Office Use'!H412</f>
        <v>124</v>
      </c>
      <c r="J117" s="330">
        <f>'Office Use'!I412</f>
        <v>142.6</v>
      </c>
      <c r="K117" s="330">
        <f>'Office Use'!J412</f>
        <v>0</v>
      </c>
    </row>
    <row r="118" spans="1:11" ht="14.1" hidden="1" customHeight="1" x14ac:dyDescent="0.2">
      <c r="A118" s="143"/>
      <c r="B118" s="143">
        <f>'Office Use'!A413</f>
        <v>0</v>
      </c>
      <c r="C118" s="142">
        <f>'Office Use'!B413</f>
        <v>0</v>
      </c>
      <c r="D118" s="142">
        <f>'Office Use'!C413</f>
        <v>2074</v>
      </c>
      <c r="E118" s="143" t="str">
        <f>'Office Use'!D413</f>
        <v>10-12 Science Manipulatives</v>
      </c>
      <c r="F118" s="142" t="str">
        <f>'Office Use'!E413</f>
        <v>Age 10-12</v>
      </c>
      <c r="G118" s="143" t="str">
        <f>'Office Use'!F413</f>
        <v>Moving Beyond the Page</v>
      </c>
      <c r="H118" s="145">
        <f>'Office Use'!G413</f>
        <v>0</v>
      </c>
      <c r="I118" s="330">
        <f>'Office Use'!H413</f>
        <v>163.94</v>
      </c>
      <c r="J118" s="330">
        <f>'Office Use'!I413</f>
        <v>188.53099999999998</v>
      </c>
      <c r="K118" s="330">
        <f>'Office Use'!J413</f>
        <v>0</v>
      </c>
    </row>
    <row r="119" spans="1:11" ht="14.1" hidden="1" customHeight="1" x14ac:dyDescent="0.2">
      <c r="A119" s="143"/>
      <c r="B119" s="143">
        <f>'Office Use'!A414</f>
        <v>0</v>
      </c>
      <c r="C119" s="142">
        <f>'Office Use'!B414</f>
        <v>0</v>
      </c>
      <c r="D119" s="142">
        <f>'Office Use'!C414</f>
        <v>551</v>
      </c>
      <c r="E119" s="143" t="str">
        <f>'Office Use'!D414</f>
        <v>Concept 1: Environment and Cycles - Unit 1 - The Wanderer</v>
      </c>
      <c r="F119" s="142" t="str">
        <f>'Office Use'!E414</f>
        <v>Age 10-12</v>
      </c>
      <c r="G119" s="143" t="str">
        <f>'Office Use'!F414</f>
        <v>Moving Beyond the Page</v>
      </c>
      <c r="H119" s="145" t="str">
        <f>'Office Use'!G414</f>
        <v>Language Arts</v>
      </c>
      <c r="I119" s="330">
        <f>'Office Use'!H414</f>
        <v>25.47</v>
      </c>
      <c r="J119" s="330">
        <f>'Office Use'!I414</f>
        <v>29.290499999999998</v>
      </c>
      <c r="K119" s="330">
        <f>'Office Use'!J414</f>
        <v>0</v>
      </c>
    </row>
    <row r="120" spans="1:11" ht="14.1" hidden="1" customHeight="1" x14ac:dyDescent="0.2">
      <c r="A120" s="143"/>
      <c r="B120" s="143">
        <f>'Office Use'!A415</f>
        <v>0</v>
      </c>
      <c r="C120" s="142">
        <f>'Office Use'!B415</f>
        <v>0</v>
      </c>
      <c r="D120" s="142">
        <f>'Office Use'!C415</f>
        <v>931</v>
      </c>
      <c r="E120" s="143" t="str">
        <f>'Office Use'!D415</f>
        <v>Concept 1: Environment and Cycles - Unit 1 - Weather and Climate</v>
      </c>
      <c r="F120" s="142" t="str">
        <f>'Office Use'!E415</f>
        <v>Age 10-12</v>
      </c>
      <c r="G120" s="143" t="str">
        <f>'Office Use'!F415</f>
        <v>Moving Beyond the Page</v>
      </c>
      <c r="H120" s="145" t="str">
        <f>'Office Use'!G415</f>
        <v>Science</v>
      </c>
      <c r="I120" s="330">
        <f>'Office Use'!H415</f>
        <v>57.97</v>
      </c>
      <c r="J120" s="330">
        <f>'Office Use'!I415</f>
        <v>66.665499999999994</v>
      </c>
      <c r="K120" s="330">
        <f>'Office Use'!J415</f>
        <v>0</v>
      </c>
    </row>
    <row r="121" spans="1:11" ht="14.1" hidden="1" customHeight="1" x14ac:dyDescent="0.2">
      <c r="A121" s="143"/>
      <c r="B121" s="143">
        <f>'Office Use'!A416</f>
        <v>0</v>
      </c>
      <c r="C121" s="142">
        <f>'Office Use'!B416</f>
        <v>0</v>
      </c>
      <c r="D121" s="142">
        <f>'Office Use'!C416</f>
        <v>552</v>
      </c>
      <c r="E121" s="143" t="str">
        <f>'Office Use'!D416</f>
        <v>Concept 1: Environment and Cycles - Unit 2 - The People of Sparks</v>
      </c>
      <c r="F121" s="142" t="str">
        <f>'Office Use'!E416</f>
        <v>Age 10-12</v>
      </c>
      <c r="G121" s="143" t="str">
        <f>'Office Use'!F416</f>
        <v>Moving Beyond the Page</v>
      </c>
      <c r="H121" s="145" t="str">
        <f>'Office Use'!G416</f>
        <v>Language Arts</v>
      </c>
      <c r="I121" s="330">
        <f>'Office Use'!H416</f>
        <v>23.49</v>
      </c>
      <c r="J121" s="330">
        <f>'Office Use'!I416</f>
        <v>27.013499999999997</v>
      </c>
      <c r="K121" s="330">
        <f>'Office Use'!J416</f>
        <v>0</v>
      </c>
    </row>
    <row r="122" spans="1:11" ht="14.1" hidden="1" customHeight="1" x14ac:dyDescent="0.2">
      <c r="A122" s="143"/>
      <c r="B122" s="143">
        <f>'Office Use'!A417</f>
        <v>0</v>
      </c>
      <c r="C122" s="142">
        <f>'Office Use'!B417</f>
        <v>0</v>
      </c>
      <c r="D122" s="142">
        <f>'Office Use'!C417</f>
        <v>1018</v>
      </c>
      <c r="E122" s="143" t="str">
        <f>'Office Use'!D417</f>
        <v>Concept 1: Environment and Cycles - Unit 2 - Geography and Landforms</v>
      </c>
      <c r="F122" s="142" t="str">
        <f>'Office Use'!E417</f>
        <v>Age 10-12</v>
      </c>
      <c r="G122" s="143" t="str">
        <f>'Office Use'!F417</f>
        <v>Moving Beyond the Page</v>
      </c>
      <c r="H122" s="145" t="str">
        <f>'Office Use'!G417</f>
        <v>Social Studies</v>
      </c>
      <c r="I122" s="330">
        <f>'Office Use'!H417</f>
        <v>51.93</v>
      </c>
      <c r="J122" s="330">
        <f>'Office Use'!I417</f>
        <v>59.719499999999996</v>
      </c>
      <c r="K122" s="330">
        <f>'Office Use'!J417</f>
        <v>0</v>
      </c>
    </row>
    <row r="123" spans="1:11" ht="14.1" hidden="1" customHeight="1" x14ac:dyDescent="0.2">
      <c r="A123" s="143"/>
      <c r="B123" s="143">
        <f>'Office Use'!A418</f>
        <v>0</v>
      </c>
      <c r="C123" s="142">
        <f>'Office Use'!B418</f>
        <v>0</v>
      </c>
      <c r="D123" s="142">
        <f>'Office Use'!C418</f>
        <v>553</v>
      </c>
      <c r="E123" s="143" t="str">
        <f>'Office Use'!D418</f>
        <v>Concept 1: Environment and Cycles - Unit 3 - Short Stories</v>
      </c>
      <c r="F123" s="142" t="str">
        <f>'Office Use'!E418</f>
        <v>Age 10-12</v>
      </c>
      <c r="G123" s="143" t="str">
        <f>'Office Use'!F418</f>
        <v>Moving Beyond the Page</v>
      </c>
      <c r="H123" s="145" t="str">
        <f>'Office Use'!G418</f>
        <v>Language Arts</v>
      </c>
      <c r="I123" s="330">
        <f>'Office Use'!H418</f>
        <v>38.979999999999997</v>
      </c>
      <c r="J123" s="330">
        <f>'Office Use'!I418</f>
        <v>44.826999999999991</v>
      </c>
      <c r="K123" s="330">
        <f>'Office Use'!J418</f>
        <v>0</v>
      </c>
    </row>
    <row r="124" spans="1:11" ht="14.1" hidden="1" customHeight="1" x14ac:dyDescent="0.2">
      <c r="A124" s="143"/>
      <c r="B124" s="143">
        <f>'Office Use'!A419</f>
        <v>0</v>
      </c>
      <c r="C124" s="142">
        <f>'Office Use'!B419</f>
        <v>0</v>
      </c>
      <c r="D124" s="142">
        <f>'Office Use'!C419</f>
        <v>932</v>
      </c>
      <c r="E124" s="143" t="str">
        <f>'Office Use'!D419</f>
        <v>Concept 1: Environment and Cycles - Unit 3 - Our Changing Earth</v>
      </c>
      <c r="F124" s="142" t="str">
        <f>'Office Use'!E419</f>
        <v>Age 10-12</v>
      </c>
      <c r="G124" s="143" t="str">
        <f>'Office Use'!F419</f>
        <v>Moving Beyond the Page</v>
      </c>
      <c r="H124" s="145" t="str">
        <f>'Office Use'!G419</f>
        <v>Science</v>
      </c>
      <c r="I124" s="330">
        <f>'Office Use'!H419</f>
        <v>49.97</v>
      </c>
      <c r="J124" s="330">
        <f>'Office Use'!I419</f>
        <v>57.465499999999992</v>
      </c>
      <c r="K124" s="330">
        <f>'Office Use'!J419</f>
        <v>0</v>
      </c>
    </row>
    <row r="125" spans="1:11" ht="14.1" hidden="1" customHeight="1" x14ac:dyDescent="0.2">
      <c r="A125" s="143"/>
      <c r="B125" s="143">
        <f>'Office Use'!A420</f>
        <v>0</v>
      </c>
      <c r="C125" s="142">
        <f>'Office Use'!B420</f>
        <v>0</v>
      </c>
      <c r="D125" s="142">
        <f>'Office Use'!C420</f>
        <v>610</v>
      </c>
      <c r="E125" s="143" t="str">
        <f>'Office Use'!D420</f>
        <v>Concept 2: Force and Power - Unit 1 - Bull Run</v>
      </c>
      <c r="F125" s="142" t="str">
        <f>'Office Use'!E420</f>
        <v>Age 10-12</v>
      </c>
      <c r="G125" s="143" t="str">
        <f>'Office Use'!F420</f>
        <v>Moving Beyond the Page</v>
      </c>
      <c r="H125" s="145" t="str">
        <f>'Office Use'!G420</f>
        <v>Language Arts</v>
      </c>
      <c r="I125" s="330">
        <f>'Office Use'!H420</f>
        <v>39.97</v>
      </c>
      <c r="J125" s="330">
        <f>'Office Use'!I420</f>
        <v>45.965499999999999</v>
      </c>
      <c r="K125" s="330">
        <f>'Office Use'!J420</f>
        <v>0</v>
      </c>
    </row>
    <row r="126" spans="1:11" ht="14.1" hidden="1" customHeight="1" x14ac:dyDescent="0.2">
      <c r="A126" s="143"/>
      <c r="B126" s="143">
        <f>'Office Use'!A421</f>
        <v>0</v>
      </c>
      <c r="C126" s="142">
        <f>'Office Use'!B421</f>
        <v>0</v>
      </c>
      <c r="D126" s="142">
        <f>'Office Use'!C421</f>
        <v>1019</v>
      </c>
      <c r="E126" s="143" t="str">
        <f>'Office Use'!D421</f>
        <v>Concept 2: Force and Power - Unit 1 - Slavery and Civil War</v>
      </c>
      <c r="F126" s="142" t="str">
        <f>'Office Use'!E421</f>
        <v>Age 10-12</v>
      </c>
      <c r="G126" s="143" t="str">
        <f>'Office Use'!F421</f>
        <v>Moving Beyond the Page</v>
      </c>
      <c r="H126" s="145" t="str">
        <f>'Office Use'!G421</f>
        <v>Social Studies</v>
      </c>
      <c r="I126" s="330">
        <f>'Office Use'!H421</f>
        <v>39.93</v>
      </c>
      <c r="J126" s="330">
        <f>'Office Use'!I421</f>
        <v>45.919499999999999</v>
      </c>
      <c r="K126" s="330">
        <f>'Office Use'!J421</f>
        <v>0</v>
      </c>
    </row>
    <row r="127" spans="1:11" ht="14.1" hidden="1" customHeight="1" x14ac:dyDescent="0.2">
      <c r="A127" s="143"/>
      <c r="B127" s="143">
        <f>'Office Use'!A422</f>
        <v>0</v>
      </c>
      <c r="C127" s="142">
        <f>'Office Use'!B422</f>
        <v>0</v>
      </c>
      <c r="D127" s="142">
        <f>'Office Use'!C422</f>
        <v>611</v>
      </c>
      <c r="E127" s="143" t="str">
        <f>'Office Use'!D422</f>
        <v>Concept 2: Force and Power - Unit 2 - Albert Einstein</v>
      </c>
      <c r="F127" s="142" t="str">
        <f>'Office Use'!E422</f>
        <v>Age 10-12</v>
      </c>
      <c r="G127" s="143" t="str">
        <f>'Office Use'!F422</f>
        <v>Moving Beyond the Page</v>
      </c>
      <c r="H127" s="145" t="str">
        <f>'Office Use'!G422</f>
        <v>Language Arts</v>
      </c>
      <c r="I127" s="330">
        <f>'Office Use'!H422</f>
        <v>40.93</v>
      </c>
      <c r="J127" s="330">
        <f>'Office Use'!I422</f>
        <v>47.069499999999998</v>
      </c>
      <c r="K127" s="330">
        <f>'Office Use'!J422</f>
        <v>0</v>
      </c>
    </row>
    <row r="128" spans="1:11" ht="14.1" hidden="1" customHeight="1" x14ac:dyDescent="0.2">
      <c r="A128" s="143"/>
      <c r="B128" s="143">
        <f>'Office Use'!A423</f>
        <v>0</v>
      </c>
      <c r="C128" s="142">
        <f>'Office Use'!B423</f>
        <v>0</v>
      </c>
      <c r="D128" s="142">
        <f>'Office Use'!C423</f>
        <v>1083</v>
      </c>
      <c r="E128" s="143" t="str">
        <f>'Office Use'!D423</f>
        <v>Concept 2: Force and Power - Unit 2 - Force and Motion</v>
      </c>
      <c r="F128" s="142" t="str">
        <f>'Office Use'!E423</f>
        <v>Age 10-12</v>
      </c>
      <c r="G128" s="143" t="str">
        <f>'Office Use'!F423</f>
        <v>Moving Beyond the Page</v>
      </c>
      <c r="H128" s="145" t="str">
        <f>'Office Use'!G423</f>
        <v>Science</v>
      </c>
      <c r="I128" s="330">
        <f>'Office Use'!H423</f>
        <v>49.97</v>
      </c>
      <c r="J128" s="330">
        <f>'Office Use'!I423</f>
        <v>57.465499999999992</v>
      </c>
      <c r="K128" s="330">
        <f>'Office Use'!J423</f>
        <v>0</v>
      </c>
    </row>
    <row r="129" spans="1:11" ht="14.1" hidden="1" customHeight="1" x14ac:dyDescent="0.2">
      <c r="A129" s="143"/>
      <c r="B129" s="143">
        <f>'Office Use'!A424</f>
        <v>0</v>
      </c>
      <c r="C129" s="142">
        <f>'Office Use'!B424</f>
        <v>0</v>
      </c>
      <c r="D129" s="142">
        <f>'Office Use'!C424</f>
        <v>612</v>
      </c>
      <c r="E129" s="143" t="str">
        <f>'Office Use'!D424</f>
        <v>Concept 2: Force and Power - Unit 3 - Number the Stars</v>
      </c>
      <c r="F129" s="142" t="str">
        <f>'Office Use'!E424</f>
        <v>Age 10-12</v>
      </c>
      <c r="G129" s="143" t="str">
        <f>'Office Use'!F424</f>
        <v>Moving Beyond the Page</v>
      </c>
      <c r="H129" s="145" t="str">
        <f>'Office Use'!G424</f>
        <v>Language Arts</v>
      </c>
      <c r="I129" s="330">
        <f>'Office Use'!H424</f>
        <v>23.98</v>
      </c>
      <c r="J129" s="330">
        <f>'Office Use'!I424</f>
        <v>27.576999999999998</v>
      </c>
      <c r="K129" s="330">
        <f>'Office Use'!J424</f>
        <v>0</v>
      </c>
    </row>
    <row r="130" spans="1:11" ht="14.1" hidden="1" customHeight="1" x14ac:dyDescent="0.2">
      <c r="A130" s="143"/>
      <c r="B130" s="143">
        <f>'Office Use'!A425</f>
        <v>0</v>
      </c>
      <c r="C130" s="142">
        <f>'Office Use'!B425</f>
        <v>0</v>
      </c>
      <c r="D130" s="142">
        <f>'Office Use'!C425</f>
        <v>1020</v>
      </c>
      <c r="E130" s="143" t="str">
        <f>'Office Use'!D425</f>
        <v>Concept 2: Force and Power - Unit 3 -  World Wars I and II</v>
      </c>
      <c r="F130" s="142" t="str">
        <f>'Office Use'!E425</f>
        <v>Age 10-12</v>
      </c>
      <c r="G130" s="143" t="str">
        <f>'Office Use'!F425</f>
        <v>Moving Beyond the Page</v>
      </c>
      <c r="H130" s="145" t="str">
        <f>'Office Use'!G425</f>
        <v>Social Studies</v>
      </c>
      <c r="I130" s="330">
        <f>'Office Use'!H425</f>
        <v>42.89</v>
      </c>
      <c r="J130" s="330">
        <f>'Office Use'!I425</f>
        <v>49.323499999999996</v>
      </c>
      <c r="K130" s="330">
        <f>'Office Use'!J425</f>
        <v>0</v>
      </c>
    </row>
    <row r="131" spans="1:11" ht="14.1" hidden="1" customHeight="1" x14ac:dyDescent="0.2">
      <c r="A131" s="143"/>
      <c r="B131" s="143">
        <f>'Office Use'!A426</f>
        <v>0</v>
      </c>
      <c r="C131" s="142">
        <f>'Office Use'!B426</f>
        <v>0</v>
      </c>
      <c r="D131" s="142">
        <f>'Office Use'!C426</f>
        <v>649</v>
      </c>
      <c r="E131" s="143" t="str">
        <f>'Office Use'!D426</f>
        <v>Concept 3: Change - Unit 1 - Tuck Everlasting</v>
      </c>
      <c r="F131" s="142" t="str">
        <f>'Office Use'!E426</f>
        <v>Age 10-12</v>
      </c>
      <c r="G131" s="143" t="str">
        <f>'Office Use'!F426</f>
        <v>Moving Beyond the Page</v>
      </c>
      <c r="H131" s="145" t="str">
        <f>'Office Use'!G426</f>
        <v>Language Arts</v>
      </c>
      <c r="I131" s="330">
        <f>'Office Use'!H426</f>
        <v>25.97</v>
      </c>
      <c r="J131" s="330">
        <f>'Office Use'!I426</f>
        <v>29.865499999999997</v>
      </c>
      <c r="K131" s="330">
        <f>'Office Use'!J426</f>
        <v>0</v>
      </c>
    </row>
    <row r="132" spans="1:11" ht="14.1" hidden="1" customHeight="1" x14ac:dyDescent="0.2">
      <c r="A132" s="143"/>
      <c r="B132" s="143">
        <f>'Office Use'!A427</f>
        <v>0</v>
      </c>
      <c r="C132" s="142">
        <f>'Office Use'!B427</f>
        <v>0</v>
      </c>
      <c r="D132" s="142">
        <f>'Office Use'!C427</f>
        <v>933</v>
      </c>
      <c r="E132" s="143" t="str">
        <f>'Office Use'!D427</f>
        <v>Concept 3: Change - Unit 1 - Matter</v>
      </c>
      <c r="F132" s="142" t="str">
        <f>'Office Use'!E427</f>
        <v>Age 10-12</v>
      </c>
      <c r="G132" s="143" t="str">
        <f>'Office Use'!F427</f>
        <v>Moving Beyond the Page</v>
      </c>
      <c r="H132" s="145" t="str">
        <f>'Office Use'!G427</f>
        <v>Science</v>
      </c>
      <c r="I132" s="330">
        <f>'Office Use'!H427</f>
        <v>71.92</v>
      </c>
      <c r="J132" s="330">
        <f>'Office Use'!I427</f>
        <v>82.707999999999998</v>
      </c>
      <c r="K132" s="330">
        <f>'Office Use'!J427</f>
        <v>0</v>
      </c>
    </row>
    <row r="133" spans="1:11" ht="14.1" hidden="1" customHeight="1" x14ac:dyDescent="0.2">
      <c r="A133" s="143"/>
      <c r="B133" s="143">
        <f>'Office Use'!A428</f>
        <v>0</v>
      </c>
      <c r="C133" s="142">
        <f>'Office Use'!B428</f>
        <v>0</v>
      </c>
      <c r="D133" s="142">
        <f>'Office Use'!C428</f>
        <v>650</v>
      </c>
      <c r="E133" s="143" t="str">
        <f>'Office Use'!D428</f>
        <v>Concept 3: Change - Unit 2 - Roll of Thunder, Hear My Cry</v>
      </c>
      <c r="F133" s="142" t="str">
        <f>'Office Use'!E428</f>
        <v>Age 10-12</v>
      </c>
      <c r="G133" s="143" t="str">
        <f>'Office Use'!F428</f>
        <v>Moving Beyond the Page</v>
      </c>
      <c r="H133" s="145" t="str">
        <f>'Office Use'!G428</f>
        <v>Language Arts</v>
      </c>
      <c r="I133" s="330">
        <f>'Office Use'!H428</f>
        <v>24.98</v>
      </c>
      <c r="J133" s="330">
        <f>'Office Use'!I428</f>
        <v>28.726999999999997</v>
      </c>
      <c r="K133" s="330">
        <f>'Office Use'!J428</f>
        <v>0</v>
      </c>
    </row>
    <row r="134" spans="1:11" ht="14.1" hidden="1" customHeight="1" x14ac:dyDescent="0.2">
      <c r="A134" s="143"/>
      <c r="B134" s="143">
        <f>'Office Use'!A429</f>
        <v>0</v>
      </c>
      <c r="C134" s="142">
        <f>'Office Use'!B429</f>
        <v>0</v>
      </c>
      <c r="D134" s="142">
        <f>'Office Use'!C429</f>
        <v>1021</v>
      </c>
      <c r="E134" s="143" t="str">
        <f>'Office Use'!D429</f>
        <v>Concept 3: Change - Unit 2 - Civil Rights</v>
      </c>
      <c r="F134" s="142" t="str">
        <f>'Office Use'!E429</f>
        <v>Age 10-12</v>
      </c>
      <c r="G134" s="143" t="str">
        <f>'Office Use'!F429</f>
        <v>Moving Beyond the Page</v>
      </c>
      <c r="H134" s="145" t="str">
        <f>'Office Use'!G429</f>
        <v>Social Studies</v>
      </c>
      <c r="I134" s="330">
        <f>'Office Use'!H429</f>
        <v>33.97</v>
      </c>
      <c r="J134" s="330">
        <f>'Office Use'!I429</f>
        <v>39.065499999999993</v>
      </c>
      <c r="K134" s="330">
        <f>'Office Use'!J429</f>
        <v>0</v>
      </c>
    </row>
    <row r="135" spans="1:11" ht="14.1" hidden="1" customHeight="1" x14ac:dyDescent="0.2">
      <c r="A135" s="143"/>
      <c r="B135" s="143">
        <f>'Office Use'!A430</f>
        <v>0</v>
      </c>
      <c r="C135" s="142">
        <f>'Office Use'!B430</f>
        <v>0</v>
      </c>
      <c r="D135" s="142">
        <f>'Office Use'!C430</f>
        <v>651</v>
      </c>
      <c r="E135" s="143" t="str">
        <f>'Office Use'!D430</f>
        <v>Concept 3: Change - Unit 3 - The Giver</v>
      </c>
      <c r="F135" s="142" t="str">
        <f>'Office Use'!E430</f>
        <v>Age 10-12</v>
      </c>
      <c r="G135" s="143" t="str">
        <f>'Office Use'!F430</f>
        <v>Moving Beyond the Page</v>
      </c>
      <c r="H135" s="145" t="str">
        <f>'Office Use'!G430</f>
        <v>Language Arts</v>
      </c>
      <c r="I135" s="330">
        <f>'Office Use'!H430</f>
        <v>23.98</v>
      </c>
      <c r="J135" s="330">
        <f>'Office Use'!I430</f>
        <v>27.576999999999998</v>
      </c>
      <c r="K135" s="330">
        <f>'Office Use'!J430</f>
        <v>0</v>
      </c>
    </row>
    <row r="136" spans="1:11" ht="14.1" hidden="1" customHeight="1" x14ac:dyDescent="0.2">
      <c r="A136" s="143"/>
      <c r="B136" s="143">
        <f>'Office Use'!A431</f>
        <v>0</v>
      </c>
      <c r="C136" s="142">
        <f>'Office Use'!B431</f>
        <v>0</v>
      </c>
      <c r="D136" s="142">
        <f>'Office Use'!C431</f>
        <v>934</v>
      </c>
      <c r="E136" s="143" t="str">
        <f>'Office Use'!D431</f>
        <v>Concept 3: Change - Unit 3 - Chemical Change</v>
      </c>
      <c r="F136" s="142" t="str">
        <f>'Office Use'!E431</f>
        <v>Age 10-12</v>
      </c>
      <c r="G136" s="143" t="str">
        <f>'Office Use'!F431</f>
        <v>Moving Beyond the Page</v>
      </c>
      <c r="H136" s="145" t="str">
        <f>'Office Use'!G431</f>
        <v>Science</v>
      </c>
      <c r="I136" s="330">
        <f>'Office Use'!H431</f>
        <v>63.92</v>
      </c>
      <c r="J136" s="330">
        <f>'Office Use'!I431</f>
        <v>73.507999999999996</v>
      </c>
      <c r="K136" s="330">
        <f>'Office Use'!J431</f>
        <v>0</v>
      </c>
    </row>
    <row r="137" spans="1:11" ht="14.1" hidden="1" customHeight="1" x14ac:dyDescent="0.2">
      <c r="A137" s="143"/>
      <c r="B137" s="143">
        <f>'Office Use'!A432</f>
        <v>0</v>
      </c>
      <c r="C137" s="142">
        <f>'Office Use'!B432</f>
        <v>0</v>
      </c>
      <c r="D137" s="142">
        <f>'Office Use'!C432</f>
        <v>653</v>
      </c>
      <c r="E137" s="143" t="str">
        <f>'Office Use'!D432</f>
        <v>Concept 4: Systems and Interaction - Unit 1 - Esperanza Rising</v>
      </c>
      <c r="F137" s="142" t="str">
        <f>'Office Use'!E432</f>
        <v>Age 10-12</v>
      </c>
      <c r="G137" s="143" t="str">
        <f>'Office Use'!F432</f>
        <v>Moving Beyond the Page</v>
      </c>
      <c r="H137" s="145" t="str">
        <f>'Office Use'!G432</f>
        <v>Language Arts</v>
      </c>
      <c r="I137" s="330">
        <f>'Office Use'!H432</f>
        <v>29.97</v>
      </c>
      <c r="J137" s="330">
        <f>'Office Use'!I432</f>
        <v>34.465499999999999</v>
      </c>
      <c r="K137" s="330">
        <f>'Office Use'!J432</f>
        <v>0</v>
      </c>
    </row>
    <row r="138" spans="1:11" ht="14.1" hidden="1" customHeight="1" x14ac:dyDescent="0.2">
      <c r="A138" s="143"/>
      <c r="B138" s="143">
        <f>'Office Use'!A433</f>
        <v>0</v>
      </c>
      <c r="C138" s="142">
        <f>'Office Use'!B433</f>
        <v>0</v>
      </c>
      <c r="D138" s="142">
        <f>'Office Use'!C433</f>
        <v>1022</v>
      </c>
      <c r="E138" s="143" t="str">
        <f>'Office Use'!D433</f>
        <v>Concept 4: Systems and Interaction - Unit 1 - North and South America</v>
      </c>
      <c r="F138" s="142" t="str">
        <f>'Office Use'!E433</f>
        <v>Age 10-12</v>
      </c>
      <c r="G138" s="143" t="str">
        <f>'Office Use'!F433</f>
        <v>Moving Beyond the Page</v>
      </c>
      <c r="H138" s="145" t="str">
        <f>'Office Use'!G433</f>
        <v>Social Studies</v>
      </c>
      <c r="I138" s="330">
        <f>'Office Use'!H433</f>
        <v>36.979999999999997</v>
      </c>
      <c r="J138" s="330">
        <f>'Office Use'!I433</f>
        <v>42.526999999999994</v>
      </c>
      <c r="K138" s="330">
        <f>'Office Use'!J433</f>
        <v>0</v>
      </c>
    </row>
    <row r="139" spans="1:11" ht="14.1" hidden="1" customHeight="1" x14ac:dyDescent="0.2">
      <c r="A139" s="143"/>
      <c r="B139" s="143">
        <f>'Office Use'!A434</f>
        <v>0</v>
      </c>
      <c r="C139" s="142">
        <f>'Office Use'!B434</f>
        <v>0</v>
      </c>
      <c r="D139" s="142">
        <f>'Office Use'!C434</f>
        <v>654</v>
      </c>
      <c r="E139" s="143" t="str">
        <f>'Office Use'!D434</f>
        <v>Concept 4: Systems and Interaction - Unit 2 - The Tree That Time Built</v>
      </c>
      <c r="F139" s="142" t="str">
        <f>'Office Use'!E434</f>
        <v>Age 10-12</v>
      </c>
      <c r="G139" s="143" t="str">
        <f>'Office Use'!F434</f>
        <v>Moving Beyond the Page</v>
      </c>
      <c r="H139" s="145" t="str">
        <f>'Office Use'!G434</f>
        <v>Language Arts</v>
      </c>
      <c r="I139" s="330">
        <f>'Office Use'!H434</f>
        <v>41.18</v>
      </c>
      <c r="J139" s="330">
        <f>'Office Use'!I434</f>
        <v>47.356999999999999</v>
      </c>
      <c r="K139" s="330">
        <f>'Office Use'!J434</f>
        <v>0</v>
      </c>
    </row>
    <row r="140" spans="1:11" ht="14.1" hidden="1" customHeight="1" x14ac:dyDescent="0.2">
      <c r="A140" s="143"/>
      <c r="B140" s="143">
        <f>'Office Use'!A435</f>
        <v>0</v>
      </c>
      <c r="C140" s="142">
        <f>'Office Use'!B435</f>
        <v>0</v>
      </c>
      <c r="D140" s="142">
        <f>'Office Use'!C435</f>
        <v>935</v>
      </c>
      <c r="E140" s="143" t="str">
        <f>'Office Use'!D435</f>
        <v>Concept 4: Systems and Interaction - Unit 2 - Cells</v>
      </c>
      <c r="F140" s="142" t="str">
        <f>'Office Use'!E435</f>
        <v>Age 10-12</v>
      </c>
      <c r="G140" s="143" t="str">
        <f>'Office Use'!F435</f>
        <v>Moving Beyond the Page</v>
      </c>
      <c r="H140" s="145" t="str">
        <f>'Office Use'!G435</f>
        <v>Science</v>
      </c>
      <c r="I140" s="330">
        <f>'Office Use'!H435</f>
        <v>47.98</v>
      </c>
      <c r="J140" s="330">
        <f>'Office Use'!I435</f>
        <v>55.176999999999992</v>
      </c>
      <c r="K140" s="330">
        <f>'Office Use'!J435</f>
        <v>0</v>
      </c>
    </row>
    <row r="141" spans="1:11" hidden="1" x14ac:dyDescent="0.2">
      <c r="A141" s="143"/>
      <c r="B141" s="143">
        <f>'Office Use'!A436</f>
        <v>0</v>
      </c>
      <c r="C141" s="142">
        <f>'Office Use'!B436</f>
        <v>0</v>
      </c>
      <c r="D141" s="142">
        <f>'Office Use'!C436</f>
        <v>655</v>
      </c>
      <c r="E141" s="143" t="str">
        <f>'Office Use'!D436</f>
        <v>Concept 4: Systems and Interaction - Unit 3 - Secret of the Andes</v>
      </c>
      <c r="F141" s="142" t="str">
        <f>'Office Use'!E436</f>
        <v>Age 10-12</v>
      </c>
      <c r="G141" s="143" t="str">
        <f>'Office Use'!F436</f>
        <v>Moving Beyond the Page</v>
      </c>
      <c r="H141" s="145" t="str">
        <f>'Office Use'!G436</f>
        <v>Language Arts</v>
      </c>
      <c r="I141" s="330">
        <f>'Office Use'!H436</f>
        <v>23.98</v>
      </c>
      <c r="J141" s="330">
        <f>'Office Use'!I436</f>
        <v>27.576999999999998</v>
      </c>
      <c r="K141" s="330">
        <f>'Office Use'!J436</f>
        <v>0</v>
      </c>
    </row>
    <row r="142" spans="1:11" hidden="1" x14ac:dyDescent="0.2">
      <c r="A142" s="143"/>
      <c r="B142" s="143">
        <f>'Office Use'!A437</f>
        <v>0</v>
      </c>
      <c r="C142" s="142">
        <f>'Office Use'!B437</f>
        <v>0</v>
      </c>
      <c r="D142" s="142">
        <f>'Office Use'!C437</f>
        <v>1023</v>
      </c>
      <c r="E142" s="143" t="str">
        <f>'Office Use'!D437</f>
        <v>Concept 4: Systems and Interaction - Unit 3 - Incas, Aztecs, and Mayas</v>
      </c>
      <c r="F142" s="142" t="str">
        <f>'Office Use'!E437</f>
        <v>Age 10-12</v>
      </c>
      <c r="G142" s="143" t="str">
        <f>'Office Use'!F437</f>
        <v>Moving Beyond the Page</v>
      </c>
      <c r="H142" s="145" t="str">
        <f>'Office Use'!G437</f>
        <v>Social Studies</v>
      </c>
      <c r="I142" s="330">
        <f>'Office Use'!H437</f>
        <v>54.96</v>
      </c>
      <c r="J142" s="330">
        <f>'Office Use'!I437</f>
        <v>63.203999999999994</v>
      </c>
      <c r="K142" s="330">
        <f>'Office Use'!J437</f>
        <v>0</v>
      </c>
    </row>
    <row r="143" spans="1:11" hidden="1" x14ac:dyDescent="0.2">
      <c r="A143" s="143"/>
      <c r="B143" s="143">
        <f>'Office Use'!A438</f>
        <v>0</v>
      </c>
      <c r="C143" s="142">
        <f>'Office Use'!B438</f>
        <v>0</v>
      </c>
      <c r="D143" s="142">
        <f>'Office Use'!C438</f>
        <v>746</v>
      </c>
      <c r="E143" s="143" t="str">
        <f>'Office Use'!D438</f>
        <v>11-13 Full Year Curriculum w/books</v>
      </c>
      <c r="F143" s="142" t="str">
        <f>'Office Use'!E438</f>
        <v>Age 11-13</v>
      </c>
      <c r="G143" s="143" t="str">
        <f>'Office Use'!F438</f>
        <v>Moving Beyond the Page</v>
      </c>
      <c r="H143" s="145">
        <f>'Office Use'!G438</f>
        <v>0</v>
      </c>
      <c r="I143" s="330">
        <f>'Office Use'!H438</f>
        <v>480</v>
      </c>
      <c r="J143" s="330">
        <f>'Office Use'!I438</f>
        <v>552</v>
      </c>
      <c r="K143" s="330">
        <f>'Office Use'!J438</f>
        <v>0</v>
      </c>
    </row>
    <row r="144" spans="1:11" hidden="1" x14ac:dyDescent="0.2">
      <c r="A144" s="143"/>
      <c r="B144" s="143">
        <f>'Office Use'!A439</f>
        <v>0</v>
      </c>
      <c r="C144" s="142">
        <f>'Office Use'!B439</f>
        <v>0</v>
      </c>
      <c r="D144" s="142">
        <f>'Office Use'!C439</f>
        <v>756</v>
      </c>
      <c r="E144" s="143" t="str">
        <f>'Office Use'!D439</f>
        <v>11-13 Manipulatives</v>
      </c>
      <c r="F144" s="142" t="str">
        <f>'Office Use'!E439</f>
        <v>Age 11-13</v>
      </c>
      <c r="G144" s="143" t="str">
        <f>'Office Use'!F439</f>
        <v>Moving Beyond the Page</v>
      </c>
      <c r="H144" s="145">
        <f>'Office Use'!G439</f>
        <v>0</v>
      </c>
      <c r="I144" s="330">
        <f>'Office Use'!H439</f>
        <v>185.17</v>
      </c>
      <c r="J144" s="330">
        <f>'Office Use'!I439</f>
        <v>212.94549999999998</v>
      </c>
      <c r="K144" s="330">
        <f>'Office Use'!J439</f>
        <v>0</v>
      </c>
    </row>
    <row r="145" spans="1:11" hidden="1" x14ac:dyDescent="0.2">
      <c r="A145" s="143"/>
      <c r="B145" s="143">
        <f>'Office Use'!A440</f>
        <v>0</v>
      </c>
      <c r="C145" s="142">
        <f>'Office Use'!B440</f>
        <v>0</v>
      </c>
      <c r="D145" s="142">
        <f>'Office Use'!C440</f>
        <v>752</v>
      </c>
      <c r="E145" s="143" t="str">
        <f>'Office Use'!D440</f>
        <v>11-13 Language Arts Curriculum w/books</v>
      </c>
      <c r="F145" s="142" t="str">
        <f>'Office Use'!E440</f>
        <v>Age 11-13</v>
      </c>
      <c r="G145" s="143" t="str">
        <f>'Office Use'!F440</f>
        <v>Moving Beyond the Page</v>
      </c>
      <c r="H145" s="145">
        <f>'Office Use'!G440</f>
        <v>0</v>
      </c>
      <c r="I145" s="330">
        <f>'Office Use'!H440</f>
        <v>180</v>
      </c>
      <c r="J145" s="330">
        <f>'Office Use'!I440</f>
        <v>206.99999999999997</v>
      </c>
      <c r="K145" s="330">
        <f>'Office Use'!J440</f>
        <v>0</v>
      </c>
    </row>
    <row r="146" spans="1:11" hidden="1" x14ac:dyDescent="0.2">
      <c r="A146" s="143"/>
      <c r="B146" s="143">
        <f>'Office Use'!A441</f>
        <v>0</v>
      </c>
      <c r="C146" s="142">
        <f>'Office Use'!B441</f>
        <v>0</v>
      </c>
      <c r="D146" s="142">
        <f>'Office Use'!C441</f>
        <v>2076</v>
      </c>
      <c r="E146" s="143" t="str">
        <f>'Office Use'!D441</f>
        <v>11-13 LA Manipulatives</v>
      </c>
      <c r="F146" s="142" t="str">
        <f>'Office Use'!E441</f>
        <v>Age 11-13</v>
      </c>
      <c r="G146" s="143" t="str">
        <f>'Office Use'!F441</f>
        <v>Moving Beyond the Page</v>
      </c>
      <c r="H146" s="145">
        <f>'Office Use'!G441</f>
        <v>0</v>
      </c>
      <c r="I146" s="330">
        <f>'Office Use'!H441</f>
        <v>21.94</v>
      </c>
      <c r="J146" s="330">
        <f>'Office Use'!I441</f>
        <v>25.230999999999998</v>
      </c>
      <c r="K146" s="330">
        <f>'Office Use'!J441</f>
        <v>0</v>
      </c>
    </row>
    <row r="147" spans="1:11" hidden="1" x14ac:dyDescent="0.2">
      <c r="A147" s="143"/>
      <c r="B147" s="143">
        <f>'Office Use'!A442</f>
        <v>0</v>
      </c>
      <c r="C147" s="142">
        <f>'Office Use'!B442</f>
        <v>0</v>
      </c>
      <c r="D147" s="142">
        <f>'Office Use'!C442</f>
        <v>1820</v>
      </c>
      <c r="E147" s="143" t="str">
        <f>'Office Use'!D442</f>
        <v>11-13 Social Studies Curriculum w/books</v>
      </c>
      <c r="F147" s="142" t="str">
        <f>'Office Use'!E442</f>
        <v>Age 11-13</v>
      </c>
      <c r="G147" s="143" t="str">
        <f>'Office Use'!F442</f>
        <v>Moving Beyond the Page</v>
      </c>
      <c r="H147" s="145">
        <f>'Office Use'!G442</f>
        <v>0</v>
      </c>
      <c r="I147" s="330">
        <f>'Office Use'!H442</f>
        <v>180</v>
      </c>
      <c r="J147" s="330">
        <f>'Office Use'!I442</f>
        <v>206.99999999999997</v>
      </c>
      <c r="K147" s="330">
        <f>'Office Use'!J442</f>
        <v>0</v>
      </c>
    </row>
    <row r="148" spans="1:11" hidden="1" x14ac:dyDescent="0.2">
      <c r="A148" s="143"/>
      <c r="B148" s="143">
        <f>'Office Use'!A443</f>
        <v>0</v>
      </c>
      <c r="C148" s="142">
        <f>'Office Use'!B443</f>
        <v>0</v>
      </c>
      <c r="D148" s="142">
        <f>'Office Use'!C443</f>
        <v>2078</v>
      </c>
      <c r="E148" s="143" t="str">
        <f>'Office Use'!D443</f>
        <v>11-13 SS Manipulatives</v>
      </c>
      <c r="F148" s="142" t="str">
        <f>'Office Use'!E443</f>
        <v>Age 11-13</v>
      </c>
      <c r="G148" s="143" t="str">
        <f>'Office Use'!F443</f>
        <v>Moving Beyond the Page</v>
      </c>
      <c r="H148" s="145">
        <f>'Office Use'!G443</f>
        <v>0</v>
      </c>
      <c r="I148" s="330">
        <f>'Office Use'!H443</f>
        <v>13.49</v>
      </c>
      <c r="J148" s="330">
        <f>'Office Use'!I443</f>
        <v>15.513499999999999</v>
      </c>
      <c r="K148" s="330">
        <f>'Office Use'!J443</f>
        <v>0</v>
      </c>
    </row>
    <row r="149" spans="1:11" hidden="1" x14ac:dyDescent="0.2">
      <c r="A149" s="143"/>
      <c r="B149" s="143">
        <f>'Office Use'!A444</f>
        <v>0</v>
      </c>
      <c r="C149" s="142">
        <f>'Office Use'!B444</f>
        <v>0</v>
      </c>
      <c r="D149" s="142">
        <f>'Office Use'!C444</f>
        <v>1832</v>
      </c>
      <c r="E149" s="143" t="str">
        <f>'Office Use'!D444</f>
        <v>11-13 Science Curriculum w/books</v>
      </c>
      <c r="F149" s="142" t="str">
        <f>'Office Use'!E444</f>
        <v>Age 11-13</v>
      </c>
      <c r="G149" s="143" t="str">
        <f>'Office Use'!F444</f>
        <v>Moving Beyond the Page</v>
      </c>
      <c r="H149" s="145">
        <f>'Office Use'!G444</f>
        <v>0</v>
      </c>
      <c r="I149" s="330">
        <f>'Office Use'!H444</f>
        <v>181</v>
      </c>
      <c r="J149" s="330">
        <f>'Office Use'!I444</f>
        <v>208.14999999999998</v>
      </c>
      <c r="K149" s="330">
        <f>'Office Use'!J444</f>
        <v>0</v>
      </c>
    </row>
    <row r="150" spans="1:11" hidden="1" x14ac:dyDescent="0.2">
      <c r="A150" s="143"/>
      <c r="B150" s="143">
        <f>'Office Use'!A445</f>
        <v>0</v>
      </c>
      <c r="C150" s="142">
        <f>'Office Use'!B445</f>
        <v>0</v>
      </c>
      <c r="D150" s="142">
        <f>'Office Use'!C445</f>
        <v>2077</v>
      </c>
      <c r="E150" s="143" t="str">
        <f>'Office Use'!D445</f>
        <v>11-13 Science Manipulatives</v>
      </c>
      <c r="F150" s="142" t="str">
        <f>'Office Use'!E445</f>
        <v>Age 11-13</v>
      </c>
      <c r="G150" s="143" t="str">
        <f>'Office Use'!F445</f>
        <v>Moving Beyond the Page</v>
      </c>
      <c r="H150" s="145">
        <f>'Office Use'!G445</f>
        <v>0</v>
      </c>
      <c r="I150" s="330">
        <f>'Office Use'!H445</f>
        <v>174.99</v>
      </c>
      <c r="J150" s="330">
        <f>'Office Use'!I445</f>
        <v>201.23849999999999</v>
      </c>
      <c r="K150" s="330">
        <f>'Office Use'!J445</f>
        <v>0</v>
      </c>
    </row>
    <row r="151" spans="1:11" hidden="1" x14ac:dyDescent="0.2">
      <c r="A151" s="143"/>
      <c r="B151" s="143">
        <f>'Office Use'!A446</f>
        <v>0</v>
      </c>
      <c r="C151" s="142">
        <f>'Office Use'!B446</f>
        <v>0</v>
      </c>
      <c r="D151" s="142">
        <f>'Office Use'!C446</f>
        <v>769</v>
      </c>
      <c r="E151" s="143" t="str">
        <f>'Office Use'!D446</f>
        <v>Semester 1: Unit 1 - The Pearl</v>
      </c>
      <c r="F151" s="142" t="str">
        <f>'Office Use'!E446</f>
        <v>Age 11-13</v>
      </c>
      <c r="G151" s="143" t="str">
        <f>'Office Use'!F446</f>
        <v>Moving Beyond the Page</v>
      </c>
      <c r="H151" s="145" t="str">
        <f>'Office Use'!G446</f>
        <v>Language Arts</v>
      </c>
      <c r="I151" s="330">
        <f>'Office Use'!H446</f>
        <v>23.98</v>
      </c>
      <c r="J151" s="330">
        <f>'Office Use'!I446</f>
        <v>27.576999999999998</v>
      </c>
      <c r="K151" s="330">
        <f>'Office Use'!J446</f>
        <v>0</v>
      </c>
    </row>
    <row r="152" spans="1:11" hidden="1" x14ac:dyDescent="0.2">
      <c r="A152" s="143"/>
      <c r="B152" s="143">
        <f>'Office Use'!A447</f>
        <v>0</v>
      </c>
      <c r="C152" s="142">
        <f>'Office Use'!B447</f>
        <v>0</v>
      </c>
      <c r="D152" s="142">
        <f>'Office Use'!C447</f>
        <v>764</v>
      </c>
      <c r="E152" s="143" t="str">
        <f>'Office Use'!D447</f>
        <v>Semester 1: Unit 1 - Egypt and Mesopotamia</v>
      </c>
      <c r="F152" s="142" t="str">
        <f>'Office Use'!E447</f>
        <v>Age 11-13</v>
      </c>
      <c r="G152" s="143" t="str">
        <f>'Office Use'!F447</f>
        <v>Moving Beyond the Page</v>
      </c>
      <c r="H152" s="145" t="str">
        <f>'Office Use'!G447</f>
        <v>Social Studies</v>
      </c>
      <c r="I152" s="330">
        <f>'Office Use'!H447</f>
        <v>36.979999999999997</v>
      </c>
      <c r="J152" s="330">
        <f>'Office Use'!I447</f>
        <v>42.526999999999994</v>
      </c>
      <c r="K152" s="330">
        <f>'Office Use'!J447</f>
        <v>0</v>
      </c>
    </row>
    <row r="153" spans="1:11" hidden="1" x14ac:dyDescent="0.2">
      <c r="A153" s="143"/>
      <c r="B153" s="143">
        <f>'Office Use'!A448</f>
        <v>0</v>
      </c>
      <c r="C153" s="142">
        <f>'Office Use'!B448</f>
        <v>0</v>
      </c>
      <c r="D153" s="142">
        <f>'Office Use'!C448</f>
        <v>759</v>
      </c>
      <c r="E153" s="143" t="str">
        <f>'Office Use'!D448</f>
        <v>Semester 1: Unit 1 - The Hydrosphere</v>
      </c>
      <c r="F153" s="142" t="str">
        <f>'Office Use'!E448</f>
        <v>Age 11-13</v>
      </c>
      <c r="G153" s="143" t="str">
        <f>'Office Use'!F448</f>
        <v>Moving Beyond the Page</v>
      </c>
      <c r="H153" s="145" t="str">
        <f>'Office Use'!G448</f>
        <v>Science</v>
      </c>
      <c r="I153" s="330">
        <f>'Office Use'!H448</f>
        <v>36.93</v>
      </c>
      <c r="J153" s="330">
        <f>'Office Use'!I448</f>
        <v>42.469499999999996</v>
      </c>
      <c r="K153" s="330">
        <f>'Office Use'!J448</f>
        <v>0</v>
      </c>
    </row>
    <row r="154" spans="1:11" hidden="1" x14ac:dyDescent="0.2">
      <c r="A154" s="143"/>
      <c r="B154" s="143">
        <f>'Office Use'!A449</f>
        <v>0</v>
      </c>
      <c r="C154" s="142">
        <f>'Office Use'!B449</f>
        <v>0</v>
      </c>
      <c r="D154" s="142">
        <f>'Office Use'!C449</f>
        <v>770</v>
      </c>
      <c r="E154" s="143" t="str">
        <f>'Office Use'!D449</f>
        <v>Semester 1: Unit 2 - A Girl Named Disaster</v>
      </c>
      <c r="F154" s="142" t="str">
        <f>'Office Use'!E449</f>
        <v>Age 11-13</v>
      </c>
      <c r="G154" s="143" t="str">
        <f>'Office Use'!F449</f>
        <v>Moving Beyond the Page</v>
      </c>
      <c r="H154" s="145" t="str">
        <f>'Office Use'!G449</f>
        <v>Language Arts</v>
      </c>
      <c r="I154" s="330">
        <f>'Office Use'!H449</f>
        <v>27.98</v>
      </c>
      <c r="J154" s="330">
        <f>'Office Use'!I449</f>
        <v>32.177</v>
      </c>
      <c r="K154" s="330">
        <f>'Office Use'!J449</f>
        <v>0</v>
      </c>
    </row>
    <row r="155" spans="1:11" hidden="1" x14ac:dyDescent="0.2">
      <c r="A155" s="143"/>
      <c r="B155" s="143">
        <f>'Office Use'!A450</f>
        <v>0</v>
      </c>
      <c r="C155" s="142">
        <f>'Office Use'!B450</f>
        <v>0</v>
      </c>
      <c r="D155" s="142">
        <f>'Office Use'!C450</f>
        <v>765</v>
      </c>
      <c r="E155" s="143" t="str">
        <f>'Office Use'!D450</f>
        <v xml:space="preserve">Semester 1: Unit 2 - Africa Today </v>
      </c>
      <c r="F155" s="142" t="str">
        <f>'Office Use'!E450</f>
        <v>Age 11-13</v>
      </c>
      <c r="G155" s="143" t="str">
        <f>'Office Use'!F450</f>
        <v>Moving Beyond the Page</v>
      </c>
      <c r="H155" s="145" t="str">
        <f>'Office Use'!G450</f>
        <v>Social Studies</v>
      </c>
      <c r="I155" s="330">
        <f>'Office Use'!H450</f>
        <v>56.97</v>
      </c>
      <c r="J155" s="330">
        <f>'Office Use'!I450</f>
        <v>65.515499999999989</v>
      </c>
      <c r="K155" s="330">
        <f>'Office Use'!J450</f>
        <v>0</v>
      </c>
    </row>
    <row r="156" spans="1:11" hidden="1" x14ac:dyDescent="0.2">
      <c r="A156" s="143"/>
      <c r="B156" s="143">
        <f>'Office Use'!A451</f>
        <v>0</v>
      </c>
      <c r="C156" s="142">
        <f>'Office Use'!B451</f>
        <v>0</v>
      </c>
      <c r="D156" s="142">
        <f>'Office Use'!C451</f>
        <v>760</v>
      </c>
      <c r="E156" s="143" t="str">
        <f>'Office Use'!D451</f>
        <v>Semester 1: Unit 2 - The Atomsphere</v>
      </c>
      <c r="F156" s="142" t="str">
        <f>'Office Use'!E451</f>
        <v>Age 11-13</v>
      </c>
      <c r="G156" s="143" t="str">
        <f>'Office Use'!F451</f>
        <v>Moving Beyond the Page</v>
      </c>
      <c r="H156" s="145" t="str">
        <f>'Office Use'!G451</f>
        <v>Science</v>
      </c>
      <c r="I156" s="330">
        <f>'Office Use'!H451</f>
        <v>26.98</v>
      </c>
      <c r="J156" s="330">
        <f>'Office Use'!I451</f>
        <v>31.026999999999997</v>
      </c>
      <c r="K156" s="330">
        <f>'Office Use'!J451</f>
        <v>0</v>
      </c>
    </row>
    <row r="157" spans="1:11" hidden="1" x14ac:dyDescent="0.2">
      <c r="A157" s="143"/>
      <c r="B157" s="143">
        <f>'Office Use'!A452</f>
        <v>0</v>
      </c>
      <c r="C157" s="142">
        <f>'Office Use'!B452</f>
        <v>0</v>
      </c>
      <c r="D157" s="142">
        <f>'Office Use'!C452</f>
        <v>771</v>
      </c>
      <c r="E157" s="143" t="str">
        <f>'Office Use'!D452</f>
        <v>Semester 1: Unit 3 - The Hobbit</v>
      </c>
      <c r="F157" s="142" t="str">
        <f>'Office Use'!E452</f>
        <v>Age 11-13</v>
      </c>
      <c r="G157" s="143" t="str">
        <f>'Office Use'!F452</f>
        <v>Moving Beyond the Page</v>
      </c>
      <c r="H157" s="145" t="str">
        <f>'Office Use'!G452</f>
        <v>Language Arts</v>
      </c>
      <c r="I157" s="330">
        <f>'Office Use'!H452</f>
        <v>25.98</v>
      </c>
      <c r="J157" s="330">
        <f>'Office Use'!I452</f>
        <v>29.876999999999999</v>
      </c>
      <c r="K157" s="330">
        <f>'Office Use'!J452</f>
        <v>0</v>
      </c>
    </row>
    <row r="158" spans="1:11" hidden="1" x14ac:dyDescent="0.2">
      <c r="A158" s="143"/>
      <c r="B158" s="143">
        <f>'Office Use'!A453</f>
        <v>0</v>
      </c>
      <c r="C158" s="142">
        <f>'Office Use'!B453</f>
        <v>0</v>
      </c>
      <c r="D158" s="142">
        <f>'Office Use'!C453</f>
        <v>766</v>
      </c>
      <c r="E158" s="143" t="str">
        <f>'Office Use'!D453</f>
        <v>Semester 1: Unit 3 - Australia and Oceania</v>
      </c>
      <c r="F158" s="142" t="str">
        <f>'Office Use'!E453</f>
        <v>Age 11-13</v>
      </c>
      <c r="G158" s="143" t="str">
        <f>'Office Use'!F453</f>
        <v>Moving Beyond the Page</v>
      </c>
      <c r="H158" s="145" t="str">
        <f>'Office Use'!G453</f>
        <v>Social Studies</v>
      </c>
      <c r="I158" s="330">
        <f>'Office Use'!H453</f>
        <v>46.93</v>
      </c>
      <c r="J158" s="330">
        <f>'Office Use'!I453</f>
        <v>53.969499999999996</v>
      </c>
      <c r="K158" s="330">
        <f>'Office Use'!J453</f>
        <v>0</v>
      </c>
    </row>
    <row r="159" spans="1:11" hidden="1" x14ac:dyDescent="0.2">
      <c r="A159" s="143"/>
      <c r="B159" s="143">
        <f>'Office Use'!A454</f>
        <v>0</v>
      </c>
      <c r="C159" s="142">
        <f>'Office Use'!B454</f>
        <v>0</v>
      </c>
      <c r="D159" s="142">
        <f>'Office Use'!C454</f>
        <v>761</v>
      </c>
      <c r="E159" s="143" t="str">
        <f>'Office Use'!D454</f>
        <v>Semester 1: Unit 3 - The Lithosphere</v>
      </c>
      <c r="F159" s="142" t="str">
        <f>'Office Use'!E454</f>
        <v>Age 11-13</v>
      </c>
      <c r="G159" s="143" t="str">
        <f>'Office Use'!F454</f>
        <v>Moving Beyond the Page</v>
      </c>
      <c r="H159" s="145" t="str">
        <f>'Office Use'!G454</f>
        <v>Science</v>
      </c>
      <c r="I159" s="330">
        <f>'Office Use'!H454</f>
        <v>26.98</v>
      </c>
      <c r="J159" s="330">
        <f>'Office Use'!I454</f>
        <v>31.026999999999997</v>
      </c>
      <c r="K159" s="330">
        <f>'Office Use'!J454</f>
        <v>0</v>
      </c>
    </row>
    <row r="160" spans="1:11" hidden="1" x14ac:dyDescent="0.2">
      <c r="A160" s="143"/>
      <c r="B160" s="143">
        <f>'Office Use'!A455</f>
        <v>0</v>
      </c>
      <c r="C160" s="142">
        <f>'Office Use'!B455</f>
        <v>0</v>
      </c>
      <c r="D160" s="142">
        <f>'Office Use'!C455</f>
        <v>772</v>
      </c>
      <c r="E160" s="143" t="str">
        <f>'Office Use'!D455</f>
        <v>Semester 1: Unit 4 - A Single Shard</v>
      </c>
      <c r="F160" s="142" t="str">
        <f>'Office Use'!E455</f>
        <v>Age 11-13</v>
      </c>
      <c r="G160" s="143" t="str">
        <f>'Office Use'!F455</f>
        <v>Moving Beyond the Page</v>
      </c>
      <c r="H160" s="145" t="str">
        <f>'Office Use'!G455</f>
        <v>Language Arts</v>
      </c>
      <c r="I160" s="330">
        <f>'Office Use'!H455</f>
        <v>23.98</v>
      </c>
      <c r="J160" s="330">
        <f>'Office Use'!I455</f>
        <v>27.576999999999998</v>
      </c>
      <c r="K160" s="330">
        <f>'Office Use'!J455</f>
        <v>0</v>
      </c>
    </row>
    <row r="161" spans="1:11" hidden="1" x14ac:dyDescent="0.2">
      <c r="A161" s="143"/>
      <c r="B161" s="143">
        <f>'Office Use'!A456</f>
        <v>0</v>
      </c>
      <c r="C161" s="142">
        <f>'Office Use'!B456</f>
        <v>0</v>
      </c>
      <c r="D161" s="142">
        <f>'Office Use'!C456</f>
        <v>767</v>
      </c>
      <c r="E161" s="143" t="str">
        <f>'Office Use'!D456</f>
        <v>Semester 1: Unit 4 - Ancient Asia</v>
      </c>
      <c r="F161" s="142" t="str">
        <f>'Office Use'!E456</f>
        <v>Age 11-13</v>
      </c>
      <c r="G161" s="143" t="str">
        <f>'Office Use'!F456</f>
        <v>Moving Beyond the Page</v>
      </c>
      <c r="H161" s="145" t="str">
        <f>'Office Use'!G456</f>
        <v>Social Studies</v>
      </c>
      <c r="I161" s="330">
        <f>'Office Use'!H456</f>
        <v>63.83</v>
      </c>
      <c r="J161" s="330">
        <f>'Office Use'!I456</f>
        <v>73.404499999999999</v>
      </c>
      <c r="K161" s="330">
        <f>'Office Use'!J456</f>
        <v>0</v>
      </c>
    </row>
    <row r="162" spans="1:11" hidden="1" x14ac:dyDescent="0.2">
      <c r="A162" s="143"/>
      <c r="B162" s="143">
        <f>'Office Use'!A457</f>
        <v>0</v>
      </c>
      <c r="C162" s="142">
        <f>'Office Use'!B457</f>
        <v>0</v>
      </c>
      <c r="D162" s="142">
        <f>'Office Use'!C457</f>
        <v>763</v>
      </c>
      <c r="E162" s="143" t="str">
        <f>'Office Use'!D457</f>
        <v>Semester 1: Unit 4 - Ecosystems and Ecology</v>
      </c>
      <c r="F162" s="142" t="str">
        <f>'Office Use'!E457</f>
        <v>Age 11-13</v>
      </c>
      <c r="G162" s="143" t="str">
        <f>'Office Use'!F457</f>
        <v>Moving Beyond the Page</v>
      </c>
      <c r="H162" s="145" t="str">
        <f>'Office Use'!G457</f>
        <v>Science</v>
      </c>
      <c r="I162" s="330">
        <f>'Office Use'!H457</f>
        <v>31.98</v>
      </c>
      <c r="J162" s="330">
        <f>'Office Use'!I457</f>
        <v>36.777000000000001</v>
      </c>
      <c r="K162" s="330">
        <f>'Office Use'!J457</f>
        <v>0</v>
      </c>
    </row>
    <row r="163" spans="1:11" hidden="1" x14ac:dyDescent="0.2">
      <c r="A163" s="143"/>
      <c r="B163" s="143">
        <f>'Office Use'!A458</f>
        <v>0</v>
      </c>
      <c r="C163" s="142">
        <f>'Office Use'!B458</f>
        <v>0</v>
      </c>
      <c r="D163" s="142">
        <f>'Office Use'!C458</f>
        <v>773</v>
      </c>
      <c r="E163" s="143" t="str">
        <f>'Office Use'!D458</f>
        <v>Semester 1: Unit 5 - Independent Study</v>
      </c>
      <c r="F163" s="142" t="str">
        <f>'Office Use'!E458</f>
        <v>Age 11-13</v>
      </c>
      <c r="G163" s="143" t="str">
        <f>'Office Use'!F458</f>
        <v>Moving Beyond the Page</v>
      </c>
      <c r="H163" s="145" t="str">
        <f>'Office Use'!G458</f>
        <v>Language Arts</v>
      </c>
      <c r="I163" s="330">
        <f>'Office Use'!H458</f>
        <v>16.989999999999998</v>
      </c>
      <c r="J163" s="330">
        <f>'Office Use'!I458</f>
        <v>19.538499999999996</v>
      </c>
      <c r="K163" s="330">
        <f>'Office Use'!J458</f>
        <v>0</v>
      </c>
    </row>
    <row r="164" spans="1:11" hidden="1" x14ac:dyDescent="0.2">
      <c r="A164" s="143"/>
      <c r="B164" s="143">
        <f>'Office Use'!A459</f>
        <v>0</v>
      </c>
      <c r="C164" s="142">
        <f>'Office Use'!B459</f>
        <v>0</v>
      </c>
      <c r="D164" s="142">
        <f>'Office Use'!C459</f>
        <v>768</v>
      </c>
      <c r="E164" s="143" t="str">
        <f>'Office Use'!D459</f>
        <v>Semester 1: Unit 5 - Asia Today</v>
      </c>
      <c r="F164" s="142" t="str">
        <f>'Office Use'!E459</f>
        <v>Age 11-13</v>
      </c>
      <c r="G164" s="143" t="str">
        <f>'Office Use'!F459</f>
        <v>Moving Beyond the Page</v>
      </c>
      <c r="H164" s="145" t="str">
        <f>'Office Use'!G459</f>
        <v>Social Studies</v>
      </c>
      <c r="I164" s="330">
        <f>'Office Use'!H459</f>
        <v>54.88</v>
      </c>
      <c r="J164" s="330">
        <f>'Office Use'!I459</f>
        <v>63.111999999999995</v>
      </c>
      <c r="K164" s="330">
        <f>'Office Use'!J459</f>
        <v>0</v>
      </c>
    </row>
    <row r="165" spans="1:11" hidden="1" x14ac:dyDescent="0.2">
      <c r="A165" s="143"/>
      <c r="B165" s="143">
        <f>'Office Use'!A460</f>
        <v>0</v>
      </c>
      <c r="C165" s="142">
        <f>'Office Use'!B460</f>
        <v>0</v>
      </c>
      <c r="D165" s="142">
        <f>'Office Use'!C460</f>
        <v>762</v>
      </c>
      <c r="E165" s="143" t="str">
        <f>'Office Use'!D460</f>
        <v>Semester 1: Unit 5 - Earth Cycles and Systems</v>
      </c>
      <c r="F165" s="142" t="str">
        <f>'Office Use'!E460</f>
        <v>Age 11-13</v>
      </c>
      <c r="G165" s="143" t="str">
        <f>'Office Use'!F460</f>
        <v>Moving Beyond the Page</v>
      </c>
      <c r="H165" s="145" t="str">
        <f>'Office Use'!G460</f>
        <v>Science</v>
      </c>
      <c r="I165" s="330">
        <f>'Office Use'!H460</f>
        <v>16.989999999999998</v>
      </c>
      <c r="J165" s="330">
        <f>'Office Use'!I460</f>
        <v>19.538499999999996</v>
      </c>
      <c r="K165" s="330">
        <f>'Office Use'!J460</f>
        <v>0</v>
      </c>
    </row>
    <row r="166" spans="1:11" hidden="1" x14ac:dyDescent="0.2">
      <c r="A166" s="143"/>
      <c r="B166" s="143">
        <f>'Office Use'!A461</f>
        <v>0</v>
      </c>
      <c r="C166" s="142">
        <f>'Office Use'!B461</f>
        <v>0</v>
      </c>
      <c r="D166" s="142">
        <f>'Office Use'!C461</f>
        <v>812</v>
      </c>
      <c r="E166" s="143" t="str">
        <f>'Office Use'!D461</f>
        <v>Semester 2: Unit 1 - Greek Myths</v>
      </c>
      <c r="F166" s="142" t="str">
        <f>'Office Use'!E461</f>
        <v>Age 11-13</v>
      </c>
      <c r="G166" s="143" t="str">
        <f>'Office Use'!F461</f>
        <v>Moving Beyond the Page</v>
      </c>
      <c r="H166" s="145" t="str">
        <f>'Office Use'!G461</f>
        <v>Language Arts</v>
      </c>
      <c r="I166" s="330">
        <f>'Office Use'!H461</f>
        <v>52.89</v>
      </c>
      <c r="J166" s="330">
        <f>'Office Use'!I461</f>
        <v>60.823499999999996</v>
      </c>
      <c r="K166" s="330">
        <f>'Office Use'!J461</f>
        <v>0</v>
      </c>
    </row>
    <row r="167" spans="1:11" hidden="1" x14ac:dyDescent="0.2">
      <c r="A167" s="143"/>
      <c r="B167" s="143">
        <f>'Office Use'!A462</f>
        <v>0</v>
      </c>
      <c r="C167" s="142">
        <f>'Office Use'!B462</f>
        <v>0</v>
      </c>
      <c r="D167" s="142">
        <f>'Office Use'!C462</f>
        <v>807</v>
      </c>
      <c r="E167" s="143" t="str">
        <f>'Office Use'!D462</f>
        <v>Semester 2: Unit 1 - Greece and Rome</v>
      </c>
      <c r="F167" s="142" t="str">
        <f>'Office Use'!E462</f>
        <v>Age 11-13</v>
      </c>
      <c r="G167" s="143" t="str">
        <f>'Office Use'!F462</f>
        <v>Moving Beyond the Page</v>
      </c>
      <c r="H167" s="145" t="str">
        <f>'Office Use'!G462</f>
        <v>Social Studies</v>
      </c>
      <c r="I167" s="330">
        <f>'Office Use'!H462</f>
        <v>36.979999999999997</v>
      </c>
      <c r="J167" s="330">
        <f>'Office Use'!I462</f>
        <v>42.526999999999994</v>
      </c>
      <c r="K167" s="330">
        <f>'Office Use'!J462</f>
        <v>0</v>
      </c>
    </row>
    <row r="168" spans="1:11" hidden="1" x14ac:dyDescent="0.2">
      <c r="A168" s="143"/>
      <c r="B168" s="143">
        <f>'Office Use'!A463</f>
        <v>0</v>
      </c>
      <c r="C168" s="142">
        <f>'Office Use'!B463</f>
        <v>0</v>
      </c>
      <c r="D168" s="142">
        <f>'Office Use'!C463</f>
        <v>802</v>
      </c>
      <c r="E168" s="143" t="str">
        <f>'Office Use'!D463</f>
        <v>Semester 2: Unit 1 - Force and Motion</v>
      </c>
      <c r="F168" s="142" t="str">
        <f>'Office Use'!E463</f>
        <v>Age 11-13</v>
      </c>
      <c r="G168" s="143" t="str">
        <f>'Office Use'!F463</f>
        <v>Moving Beyond the Page</v>
      </c>
      <c r="H168" s="145" t="str">
        <f>'Office Use'!G463</f>
        <v>Science</v>
      </c>
      <c r="I168" s="330">
        <f>'Office Use'!H463</f>
        <v>16.989999999999998</v>
      </c>
      <c r="J168" s="330">
        <f>'Office Use'!I463</f>
        <v>19.538499999999996</v>
      </c>
      <c r="K168" s="330">
        <f>'Office Use'!J463</f>
        <v>0</v>
      </c>
    </row>
    <row r="169" spans="1:11" hidden="1" x14ac:dyDescent="0.2">
      <c r="A169" s="143"/>
      <c r="B169" s="143">
        <f>'Office Use'!A464</f>
        <v>0</v>
      </c>
      <c r="C169" s="142">
        <f>'Office Use'!B464</f>
        <v>0</v>
      </c>
      <c r="D169" s="142">
        <f>'Office Use'!C464</f>
        <v>813</v>
      </c>
      <c r="E169" s="143" t="str">
        <f>'Office Use'!D464</f>
        <v>Semester 2: Unit 2 - Tales from the Middle Ages</v>
      </c>
      <c r="F169" s="142" t="str">
        <f>'Office Use'!E464</f>
        <v>Age 11-13</v>
      </c>
      <c r="G169" s="143" t="str">
        <f>'Office Use'!F464</f>
        <v>Moving Beyond the Page</v>
      </c>
      <c r="H169" s="145" t="str">
        <f>'Office Use'!G464</f>
        <v>Language Arts</v>
      </c>
      <c r="I169" s="330">
        <f>'Office Use'!H464</f>
        <v>30.97</v>
      </c>
      <c r="J169" s="330">
        <f>'Office Use'!I464</f>
        <v>35.615499999999997</v>
      </c>
      <c r="K169" s="330">
        <f>'Office Use'!J464</f>
        <v>0</v>
      </c>
    </row>
    <row r="170" spans="1:11" hidden="1" x14ac:dyDescent="0.2">
      <c r="A170" s="143"/>
      <c r="B170" s="143">
        <f>'Office Use'!A465</f>
        <v>0</v>
      </c>
      <c r="C170" s="142">
        <f>'Office Use'!B465</f>
        <v>0</v>
      </c>
      <c r="D170" s="142">
        <f>'Office Use'!C465</f>
        <v>808</v>
      </c>
      <c r="E170" s="143" t="str">
        <f>'Office Use'!D465</f>
        <v>Semester 2: Unit 2 - The Middle Ages</v>
      </c>
      <c r="F170" s="142" t="str">
        <f>'Office Use'!E465</f>
        <v>Age 11-13</v>
      </c>
      <c r="G170" s="143" t="str">
        <f>'Office Use'!F465</f>
        <v>Moving Beyond the Page</v>
      </c>
      <c r="H170" s="145" t="str">
        <f>'Office Use'!G465</f>
        <v>Social Studies</v>
      </c>
      <c r="I170" s="330">
        <f>'Office Use'!H465</f>
        <v>32.94</v>
      </c>
      <c r="J170" s="330">
        <f>'Office Use'!I465</f>
        <v>37.880999999999993</v>
      </c>
      <c r="K170" s="330">
        <f>'Office Use'!J465</f>
        <v>0</v>
      </c>
    </row>
    <row r="171" spans="1:11" hidden="1" x14ac:dyDescent="0.2">
      <c r="A171" s="143"/>
      <c r="B171" s="143">
        <f>'Office Use'!A466</f>
        <v>0</v>
      </c>
      <c r="C171" s="142">
        <f>'Office Use'!B466</f>
        <v>0</v>
      </c>
      <c r="D171" s="142">
        <f>'Office Use'!C466</f>
        <v>803</v>
      </c>
      <c r="E171" s="143" t="str">
        <f>'Office Use'!D466</f>
        <v>Semester 2: Unit 2 - Light and Eye</v>
      </c>
      <c r="F171" s="142" t="str">
        <f>'Office Use'!E466</f>
        <v>Age 11-13</v>
      </c>
      <c r="G171" s="143" t="str">
        <f>'Office Use'!F466</f>
        <v>Moving Beyond the Page</v>
      </c>
      <c r="H171" s="145" t="str">
        <f>'Office Use'!G466</f>
        <v>Science</v>
      </c>
      <c r="I171" s="330">
        <f>'Office Use'!H466</f>
        <v>16.989999999999998</v>
      </c>
      <c r="J171" s="330">
        <f>'Office Use'!I466</f>
        <v>19.538499999999996</v>
      </c>
      <c r="K171" s="330">
        <f>'Office Use'!J466</f>
        <v>0</v>
      </c>
    </row>
    <row r="172" spans="1:11" hidden="1" x14ac:dyDescent="0.2">
      <c r="A172" s="143"/>
      <c r="B172" s="143">
        <f>'Office Use'!A467</f>
        <v>0</v>
      </c>
      <c r="C172" s="142">
        <f>'Office Use'!B467</f>
        <v>0</v>
      </c>
      <c r="D172" s="142">
        <f>'Office Use'!C467</f>
        <v>814</v>
      </c>
      <c r="E172" s="143" t="str">
        <f>'Office Use'!D467</f>
        <v>Semester 2: Unit 3 - The Prince and the Bard</v>
      </c>
      <c r="F172" s="142" t="str">
        <f>'Office Use'!E467</f>
        <v>Age 11-13</v>
      </c>
      <c r="G172" s="143" t="str">
        <f>'Office Use'!F467</f>
        <v>Moving Beyond the Page</v>
      </c>
      <c r="H172" s="145" t="str">
        <f>'Office Use'!G467</f>
        <v>Language Arts</v>
      </c>
      <c r="I172" s="330">
        <f>'Office Use'!H467</f>
        <v>26.99</v>
      </c>
      <c r="J172" s="330">
        <f>'Office Use'!I467</f>
        <v>31.038499999999996</v>
      </c>
      <c r="K172" s="330">
        <f>'Office Use'!J467</f>
        <v>0</v>
      </c>
    </row>
    <row r="173" spans="1:11" hidden="1" x14ac:dyDescent="0.2">
      <c r="A173" s="143"/>
      <c r="B173" s="143">
        <f>'Office Use'!A468</f>
        <v>0</v>
      </c>
      <c r="C173" s="142">
        <f>'Office Use'!B468</f>
        <v>0</v>
      </c>
      <c r="D173" s="142">
        <f>'Office Use'!C468</f>
        <v>809</v>
      </c>
      <c r="E173" s="143" t="str">
        <f>'Office Use'!D468</f>
        <v>Semester 2: Unit 3 - The Age of Discovery</v>
      </c>
      <c r="F173" s="142" t="str">
        <f>'Office Use'!E468</f>
        <v>Age 11-13</v>
      </c>
      <c r="G173" s="143" t="str">
        <f>'Office Use'!F468</f>
        <v>Moving Beyond the Page</v>
      </c>
      <c r="H173" s="145" t="str">
        <f>'Office Use'!G468</f>
        <v>Social Studies</v>
      </c>
      <c r="I173" s="330">
        <f>'Office Use'!H468</f>
        <v>98.83</v>
      </c>
      <c r="J173" s="330">
        <f>'Office Use'!I468</f>
        <v>113.65449999999998</v>
      </c>
      <c r="K173" s="330">
        <f>'Office Use'!J468</f>
        <v>0</v>
      </c>
    </row>
    <row r="174" spans="1:11" hidden="1" x14ac:dyDescent="0.2">
      <c r="A174" s="143"/>
      <c r="B174" s="143">
        <f>'Office Use'!A469</f>
        <v>0</v>
      </c>
      <c r="C174" s="142">
        <f>'Office Use'!B469</f>
        <v>0</v>
      </c>
      <c r="D174" s="142">
        <f>'Office Use'!C469</f>
        <v>804</v>
      </c>
      <c r="E174" s="143" t="str">
        <f>'Office Use'!D469</f>
        <v>Semester 2: Unit 3 - The Solar System</v>
      </c>
      <c r="F174" s="142" t="str">
        <f>'Office Use'!E469</f>
        <v>Age 11-13</v>
      </c>
      <c r="G174" s="143" t="str">
        <f>'Office Use'!F469</f>
        <v>Moving Beyond the Page</v>
      </c>
      <c r="H174" s="145" t="str">
        <f>'Office Use'!G469</f>
        <v>Science</v>
      </c>
      <c r="I174" s="330">
        <f>'Office Use'!H469</f>
        <v>33.94</v>
      </c>
      <c r="J174" s="330">
        <f>'Office Use'!I469</f>
        <v>39.030999999999992</v>
      </c>
      <c r="K174" s="330">
        <f>'Office Use'!J469</f>
        <v>0</v>
      </c>
    </row>
    <row r="175" spans="1:11" hidden="1" x14ac:dyDescent="0.2">
      <c r="A175" s="143"/>
      <c r="B175" s="143">
        <f>'Office Use'!A470</f>
        <v>0</v>
      </c>
      <c r="C175" s="142">
        <f>'Office Use'!B470</f>
        <v>0</v>
      </c>
      <c r="D175" s="142">
        <f>'Office Use'!C470</f>
        <v>815</v>
      </c>
      <c r="E175" s="143" t="str">
        <f>'Office Use'!D470</f>
        <v>Semester 2: Unit 3 - Newton at the Center</v>
      </c>
      <c r="F175" s="142" t="str">
        <f>'Office Use'!E470</f>
        <v>Age 11-13</v>
      </c>
      <c r="G175" s="143" t="str">
        <f>'Office Use'!F470</f>
        <v>Moving Beyond the Page</v>
      </c>
      <c r="H175" s="145" t="str">
        <f>'Office Use'!G470</f>
        <v>Language Arts</v>
      </c>
      <c r="I175" s="330">
        <f>'Office Use'!H470</f>
        <v>44.94</v>
      </c>
      <c r="J175" s="330">
        <f>'Office Use'!I470</f>
        <v>51.68099999999999</v>
      </c>
      <c r="K175" s="330">
        <f>'Office Use'!J470</f>
        <v>0</v>
      </c>
    </row>
    <row r="176" spans="1:11" hidden="1" x14ac:dyDescent="0.2">
      <c r="A176" s="143"/>
      <c r="B176" s="143">
        <f>'Office Use'!A471</f>
        <v>0</v>
      </c>
      <c r="C176" s="142">
        <f>'Office Use'!B471</f>
        <v>0</v>
      </c>
      <c r="D176" s="142">
        <f>'Office Use'!C471</f>
        <v>810</v>
      </c>
      <c r="E176" s="143" t="str">
        <f>'Office Use'!D471</f>
        <v>Semester 2: Unit 3 - Elizabeth Europe</v>
      </c>
      <c r="F176" s="142" t="str">
        <f>'Office Use'!E471</f>
        <v>Age 11-13</v>
      </c>
      <c r="G176" s="143" t="str">
        <f>'Office Use'!F471</f>
        <v>Moving Beyond the Page</v>
      </c>
      <c r="H176" s="145" t="str">
        <f>'Office Use'!G471</f>
        <v>Social Studies</v>
      </c>
      <c r="I176" s="330">
        <f>'Office Use'!H471</f>
        <v>81.34</v>
      </c>
      <c r="J176" s="330">
        <f>'Office Use'!I471</f>
        <v>93.540999999999997</v>
      </c>
      <c r="K176" s="330">
        <f>'Office Use'!J471</f>
        <v>0</v>
      </c>
    </row>
    <row r="177" spans="1:11" hidden="1" x14ac:dyDescent="0.2">
      <c r="A177" s="143"/>
      <c r="B177" s="143">
        <f>'Office Use'!A472</f>
        <v>0</v>
      </c>
      <c r="C177" s="142">
        <f>'Office Use'!B472</f>
        <v>0</v>
      </c>
      <c r="D177" s="142">
        <f>'Office Use'!C472</f>
        <v>805</v>
      </c>
      <c r="E177" s="143" t="str">
        <f>'Office Use'!D472</f>
        <v>Semester 2: Unit 3 - Technological Design</v>
      </c>
      <c r="F177" s="142" t="str">
        <f>'Office Use'!E472</f>
        <v>Age 11-13</v>
      </c>
      <c r="G177" s="143" t="str">
        <f>'Office Use'!F472</f>
        <v>Moving Beyond the Page</v>
      </c>
      <c r="H177" s="145" t="str">
        <f>'Office Use'!G472</f>
        <v>Science</v>
      </c>
      <c r="I177" s="330">
        <f>'Office Use'!H472</f>
        <v>31.94</v>
      </c>
      <c r="J177" s="330">
        <f>'Office Use'!I472</f>
        <v>36.731000000000002</v>
      </c>
      <c r="K177" s="330">
        <f>'Office Use'!J472</f>
        <v>0</v>
      </c>
    </row>
    <row r="178" spans="1:11" hidden="1" x14ac:dyDescent="0.2">
      <c r="A178" s="143"/>
      <c r="B178" s="143">
        <f>'Office Use'!A473</f>
        <v>0</v>
      </c>
      <c r="C178" s="142">
        <f>'Office Use'!B473</f>
        <v>0</v>
      </c>
      <c r="D178" s="142">
        <f>'Office Use'!C473</f>
        <v>816</v>
      </c>
      <c r="E178" s="143" t="str">
        <f>'Office Use'!D473</f>
        <v>Semester 2: Unit 4 - British Poetry</v>
      </c>
      <c r="F178" s="142" t="str">
        <f>'Office Use'!E473</f>
        <v>Age 11-13</v>
      </c>
      <c r="G178" s="143" t="str">
        <f>'Office Use'!F473</f>
        <v>Moving Beyond the Page</v>
      </c>
      <c r="H178" s="145" t="str">
        <f>'Office Use'!G473</f>
        <v>Language Arts</v>
      </c>
      <c r="I178" s="330">
        <f>'Office Use'!H473</f>
        <v>31.94</v>
      </c>
      <c r="J178" s="330">
        <f>'Office Use'!I473</f>
        <v>36.731000000000002</v>
      </c>
      <c r="K178" s="330">
        <f>'Office Use'!J473</f>
        <v>0</v>
      </c>
    </row>
    <row r="179" spans="1:11" hidden="1" x14ac:dyDescent="0.2">
      <c r="A179" s="143"/>
      <c r="B179" s="143">
        <f>'Office Use'!A474</f>
        <v>0</v>
      </c>
      <c r="C179" s="142">
        <f>'Office Use'!B474</f>
        <v>0</v>
      </c>
      <c r="D179" s="142">
        <f>'Office Use'!C474</f>
        <v>811</v>
      </c>
      <c r="E179" s="143" t="str">
        <f>'Office Use'!D474</f>
        <v>Semester 2: Unit 4- Modern Europe</v>
      </c>
      <c r="F179" s="142" t="str">
        <f>'Office Use'!E474</f>
        <v>Age 11-13</v>
      </c>
      <c r="G179" s="143" t="str">
        <f>'Office Use'!F474</f>
        <v>Moving Beyond the Page</v>
      </c>
      <c r="H179" s="145" t="str">
        <f>'Office Use'!G474</f>
        <v>Social Studies</v>
      </c>
      <c r="I179" s="330">
        <f>'Office Use'!H474</f>
        <v>36.979999999999997</v>
      </c>
      <c r="J179" s="330">
        <f>'Office Use'!I474</f>
        <v>42.526999999999994</v>
      </c>
      <c r="K179" s="330">
        <f>'Office Use'!J474</f>
        <v>0</v>
      </c>
    </row>
    <row r="180" spans="1:11" hidden="1" x14ac:dyDescent="0.2">
      <c r="A180" s="143"/>
      <c r="B180" s="143">
        <f>'Office Use'!A475</f>
        <v>0</v>
      </c>
      <c r="C180" s="142">
        <f>'Office Use'!B475</f>
        <v>0</v>
      </c>
      <c r="D180" s="142">
        <f>'Office Use'!C475</f>
        <v>806</v>
      </c>
      <c r="E180" s="143" t="str">
        <f>'Office Use'!D475</f>
        <v>Semester 2: Unit 4- Energy</v>
      </c>
      <c r="F180" s="142" t="str">
        <f>'Office Use'!E475</f>
        <v>Age 11-13</v>
      </c>
      <c r="G180" s="143" t="str">
        <f>'Office Use'!F475</f>
        <v>Moving Beyond the Page</v>
      </c>
      <c r="H180" s="145" t="str">
        <f>'Office Use'!G475</f>
        <v>Science</v>
      </c>
      <c r="I180" s="330">
        <f>'Office Use'!H475</f>
        <v>32.94</v>
      </c>
      <c r="J180" s="330">
        <f>'Office Use'!I475</f>
        <v>37.880999999999993</v>
      </c>
      <c r="K180" s="330">
        <f>'Office Use'!J475</f>
        <v>0</v>
      </c>
    </row>
    <row r="181" spans="1:11" hidden="1" x14ac:dyDescent="0.2">
      <c r="A181" s="143"/>
      <c r="B181" s="143">
        <f>'Office Use'!A476</f>
        <v>0</v>
      </c>
      <c r="C181" s="142">
        <f>'Office Use'!B476</f>
        <v>0</v>
      </c>
      <c r="D181" s="142">
        <f>'Office Use'!C476</f>
        <v>1762</v>
      </c>
      <c r="E181" s="143" t="str">
        <f>'Office Use'!D476</f>
        <v>12-14 Full Year Curriculum w/books</v>
      </c>
      <c r="F181" s="142" t="str">
        <f>'Office Use'!E476</f>
        <v>Age 12-14</v>
      </c>
      <c r="G181" s="143" t="str">
        <f>'Office Use'!F476</f>
        <v>Moving Beyond the Page</v>
      </c>
      <c r="H181" s="145">
        <f>'Office Use'!G476</f>
        <v>0</v>
      </c>
      <c r="I181" s="330">
        <f>'Office Use'!H476</f>
        <v>484</v>
      </c>
      <c r="J181" s="330">
        <f>'Office Use'!I476</f>
        <v>556.59999999999991</v>
      </c>
      <c r="K181" s="330">
        <f>'Office Use'!J476</f>
        <v>0</v>
      </c>
    </row>
    <row r="182" spans="1:11" hidden="1" x14ac:dyDescent="0.2">
      <c r="A182" s="143"/>
      <c r="B182" s="143">
        <f>'Office Use'!A477</f>
        <v>0</v>
      </c>
      <c r="C182" s="142">
        <f>'Office Use'!B477</f>
        <v>0</v>
      </c>
      <c r="D182" s="142">
        <f>'Office Use'!C477</f>
        <v>1771</v>
      </c>
      <c r="E182" s="143" t="str">
        <f>'Office Use'!D477</f>
        <v>12-14 Manipulatives</v>
      </c>
      <c r="F182" s="142" t="str">
        <f>'Office Use'!E477</f>
        <v>Age 12-14</v>
      </c>
      <c r="G182" s="143" t="str">
        <f>'Office Use'!F477</f>
        <v>Moving Beyond the Page</v>
      </c>
      <c r="H182" s="145">
        <f>'Office Use'!G477</f>
        <v>0</v>
      </c>
      <c r="I182" s="330">
        <f>'Office Use'!H477</f>
        <v>177.52</v>
      </c>
      <c r="J182" s="330">
        <f>'Office Use'!I477</f>
        <v>204.148</v>
      </c>
      <c r="K182" s="330">
        <f>'Office Use'!J477</f>
        <v>0</v>
      </c>
    </row>
    <row r="183" spans="1:11" hidden="1" x14ac:dyDescent="0.2">
      <c r="A183" s="143"/>
      <c r="B183" s="143">
        <f>'Office Use'!A478</f>
        <v>0</v>
      </c>
      <c r="C183" s="142">
        <f>'Office Use'!B478</f>
        <v>0</v>
      </c>
      <c r="D183" s="142">
        <f>'Office Use'!C478</f>
        <v>1846</v>
      </c>
      <c r="E183" s="143" t="str">
        <f>'Office Use'!D478</f>
        <v>12-14 Language Arts Curriculum w/books</v>
      </c>
      <c r="F183" s="142" t="str">
        <f>'Office Use'!E478</f>
        <v>Age 12-14</v>
      </c>
      <c r="G183" s="143" t="str">
        <f>'Office Use'!F478</f>
        <v>Moving Beyond the Page</v>
      </c>
      <c r="H183" s="145">
        <f>'Office Use'!G478</f>
        <v>0</v>
      </c>
      <c r="I183" s="330">
        <f>'Office Use'!H478</f>
        <v>180</v>
      </c>
      <c r="J183" s="330">
        <f>'Office Use'!I478</f>
        <v>206.99999999999997</v>
      </c>
      <c r="K183" s="330">
        <f>'Office Use'!J478</f>
        <v>0</v>
      </c>
    </row>
    <row r="184" spans="1:11" hidden="1" x14ac:dyDescent="0.2">
      <c r="A184" s="143"/>
      <c r="B184" s="143">
        <f>'Office Use'!A479</f>
        <v>0</v>
      </c>
      <c r="C184" s="142">
        <f>'Office Use'!B479</f>
        <v>0</v>
      </c>
      <c r="D184" s="142">
        <f>'Office Use'!C479</f>
        <v>2079</v>
      </c>
      <c r="E184" s="143" t="str">
        <f>'Office Use'!D479</f>
        <v>12-14 LA Manipulatives</v>
      </c>
      <c r="F184" s="142" t="str">
        <f>'Office Use'!E479</f>
        <v>Age 12-14</v>
      </c>
      <c r="G184" s="143" t="str">
        <f>'Office Use'!F479</f>
        <v>Moving Beyond the Page</v>
      </c>
      <c r="H184" s="145">
        <f>'Office Use'!G479</f>
        <v>0</v>
      </c>
      <c r="I184" s="330">
        <f>'Office Use'!H479</f>
        <v>0.75</v>
      </c>
      <c r="J184" s="330">
        <f>'Office Use'!I479</f>
        <v>0.86249999999999993</v>
      </c>
      <c r="K184" s="330">
        <f>'Office Use'!J479</f>
        <v>0</v>
      </c>
    </row>
    <row r="185" spans="1:11" hidden="1" x14ac:dyDescent="0.2">
      <c r="A185" s="143"/>
      <c r="B185" s="143">
        <f>'Office Use'!A480</f>
        <v>0</v>
      </c>
      <c r="C185" s="142">
        <f>'Office Use'!B480</f>
        <v>0</v>
      </c>
      <c r="D185" s="142">
        <f>'Office Use'!C480</f>
        <v>1822</v>
      </c>
      <c r="E185" s="143" t="str">
        <f>'Office Use'!D480</f>
        <v>12-14 Social Studies Curriculum w/books</v>
      </c>
      <c r="F185" s="142" t="str">
        <f>'Office Use'!E480</f>
        <v>Age 12-14</v>
      </c>
      <c r="G185" s="143" t="str">
        <f>'Office Use'!F480</f>
        <v>Moving Beyond the Page</v>
      </c>
      <c r="H185" s="145">
        <f>'Office Use'!G480</f>
        <v>0</v>
      </c>
      <c r="I185" s="330">
        <f>'Office Use'!H480</f>
        <v>180</v>
      </c>
      <c r="J185" s="330">
        <f>'Office Use'!I480</f>
        <v>206.99999999999997</v>
      </c>
      <c r="K185" s="330">
        <f>'Office Use'!J480</f>
        <v>0</v>
      </c>
    </row>
    <row r="186" spans="1:11" hidden="1" x14ac:dyDescent="0.2">
      <c r="A186" s="143"/>
      <c r="B186" s="143">
        <f>'Office Use'!A481</f>
        <v>0</v>
      </c>
      <c r="C186" s="142">
        <f>'Office Use'!B481</f>
        <v>0</v>
      </c>
      <c r="D186" s="142">
        <f>'Office Use'!C481</f>
        <v>2081</v>
      </c>
      <c r="E186" s="143" t="str">
        <f>'Office Use'!D481</f>
        <v>12-14 SS Manipulatives</v>
      </c>
      <c r="F186" s="142" t="str">
        <f>'Office Use'!E481</f>
        <v>Age 12-14</v>
      </c>
      <c r="G186" s="143" t="str">
        <f>'Office Use'!F481</f>
        <v>Moving Beyond the Page</v>
      </c>
      <c r="H186" s="145">
        <f>'Office Use'!G481</f>
        <v>0</v>
      </c>
      <c r="I186" s="330">
        <f>'Office Use'!H481</f>
        <v>50.49</v>
      </c>
      <c r="J186" s="330">
        <f>'Office Use'!I481</f>
        <v>58.063499999999998</v>
      </c>
      <c r="K186" s="330">
        <f>'Office Use'!J481</f>
        <v>0</v>
      </c>
    </row>
    <row r="187" spans="1:11" hidden="1" x14ac:dyDescent="0.2">
      <c r="A187" s="143"/>
      <c r="B187" s="143">
        <f>'Office Use'!A482</f>
        <v>0</v>
      </c>
      <c r="C187" s="142">
        <f>'Office Use'!B482</f>
        <v>0</v>
      </c>
      <c r="D187" s="142">
        <f>'Office Use'!C482</f>
        <v>1834</v>
      </c>
      <c r="E187" s="143" t="str">
        <f>'Office Use'!D482</f>
        <v>12-14 Science Curriculum w/books</v>
      </c>
      <c r="F187" s="142" t="str">
        <f>'Office Use'!E482</f>
        <v>Age 12-14</v>
      </c>
      <c r="G187" s="143" t="str">
        <f>'Office Use'!F482</f>
        <v>Moving Beyond the Page</v>
      </c>
      <c r="H187" s="145">
        <f>'Office Use'!G482</f>
        <v>0</v>
      </c>
      <c r="I187" s="330">
        <f>'Office Use'!H482</f>
        <v>184</v>
      </c>
      <c r="J187" s="330">
        <f>'Office Use'!I482</f>
        <v>211.6</v>
      </c>
      <c r="K187" s="330">
        <f>'Office Use'!J482</f>
        <v>0</v>
      </c>
    </row>
    <row r="188" spans="1:11" hidden="1" x14ac:dyDescent="0.2">
      <c r="A188" s="143"/>
      <c r="B188" s="143">
        <f>'Office Use'!A483</f>
        <v>0</v>
      </c>
      <c r="C188" s="142">
        <f>'Office Use'!B483</f>
        <v>0</v>
      </c>
      <c r="D188" s="142">
        <f>'Office Use'!C483</f>
        <v>2080</v>
      </c>
      <c r="E188" s="143" t="str">
        <f>'Office Use'!D483</f>
        <v>12-14 Science Manipulatives</v>
      </c>
      <c r="F188" s="142" t="str">
        <f>'Office Use'!E483</f>
        <v>Age 12-14</v>
      </c>
      <c r="G188" s="143" t="str">
        <f>'Office Use'!F483</f>
        <v>Moving Beyond the Page</v>
      </c>
      <c r="H188" s="145">
        <f>'Office Use'!G483</f>
        <v>0</v>
      </c>
      <c r="I188" s="330">
        <f>'Office Use'!H483</f>
        <v>150.49</v>
      </c>
      <c r="J188" s="330">
        <f>'Office Use'!I483</f>
        <v>173.0635</v>
      </c>
      <c r="K188" s="330">
        <f>'Office Use'!J483</f>
        <v>0</v>
      </c>
    </row>
    <row r="189" spans="1:11" ht="20.100000000000001" customHeight="1" x14ac:dyDescent="0.25">
      <c r="A189" s="154"/>
      <c r="B189" s="155"/>
      <c r="C189" s="155"/>
      <c r="D189" s="155"/>
      <c r="E189" s="155"/>
      <c r="F189" s="155"/>
      <c r="G189" s="156" t="s">
        <v>1025</v>
      </c>
      <c r="H189" s="155"/>
      <c r="I189" s="331" t="s">
        <v>1715</v>
      </c>
      <c r="J189" s="332"/>
      <c r="K189" s="333">
        <f>SUM(K7:K140)</f>
        <v>0</v>
      </c>
    </row>
    <row r="191" spans="1:11" ht="15.75" x14ac:dyDescent="0.25">
      <c r="I191" s="334" t="s">
        <v>1716</v>
      </c>
      <c r="J191" s="335" t="s">
        <v>1395</v>
      </c>
      <c r="K191" s="335"/>
    </row>
  </sheetData>
  <autoFilter ref="A6:K189" xr:uid="{00000000-0009-0000-0000-000011000000}">
    <filterColumn colId="2">
      <filters blank="1"/>
    </filterColumn>
  </autoFilter>
  <mergeCells count="12">
    <mergeCell ref="H2:K2"/>
    <mergeCell ref="H3:K3"/>
    <mergeCell ref="H4:K4"/>
    <mergeCell ref="I5:K5"/>
    <mergeCell ref="D4:E4"/>
    <mergeCell ref="D5:E5"/>
    <mergeCell ref="A4:C4"/>
    <mergeCell ref="A5:C5"/>
    <mergeCell ref="D2:E2"/>
    <mergeCell ref="D3:E3"/>
    <mergeCell ref="A2:C2"/>
    <mergeCell ref="A3:C3"/>
  </mergeCells>
  <printOptions horizontalCentered="1"/>
  <pageMargins left="0.2" right="0.2" top="0.75" bottom="0.75" header="0.3" footer="0.3"/>
  <pageSetup scale="73" fitToHeight="0" orientation="landscape" r:id="rId1"/>
  <headerFooter>
    <oddHeader>&amp;C&amp;24THREE RIVERS HOMELINK</oddHeader>
    <oddFooter>&amp;L&amp;14Order Date __________
Order Number_____________&amp;R&amp;14R________    
L________      
D________
S________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filterMode="1">
    <tabColor rgb="FF00B0F0"/>
    <pageSetUpPr fitToPage="1"/>
  </sheetPr>
  <dimension ref="A1:K422"/>
  <sheetViews>
    <sheetView workbookViewId="0">
      <selection activeCell="E438" sqref="E438"/>
    </sheetView>
  </sheetViews>
  <sheetFormatPr defaultRowHeight="12.75" x14ac:dyDescent="0.2"/>
  <cols>
    <col min="1" max="1" width="8.7109375" customWidth="1"/>
    <col min="2" max="2" width="14.7109375" customWidth="1"/>
    <col min="3" max="3" width="9.7109375" customWidth="1"/>
    <col min="4" max="4" width="17.7109375" customWidth="1"/>
    <col min="5" max="5" width="63.7109375" customWidth="1"/>
    <col min="6" max="6" width="9.7109375" customWidth="1"/>
    <col min="7" max="7" width="23.7109375" customWidth="1"/>
    <col min="8" max="8" width="14.7109375" customWidth="1"/>
    <col min="9" max="9" width="13.140625" style="276" customWidth="1"/>
    <col min="10" max="10" width="13.42578125" style="276" customWidth="1"/>
    <col min="11" max="11" width="15.28515625" style="276" customWidth="1"/>
  </cols>
  <sheetData>
    <row r="1" spans="1:11" ht="50.1" customHeight="1" x14ac:dyDescent="0.2">
      <c r="A1" s="86"/>
      <c r="B1" s="87" t="s">
        <v>1031</v>
      </c>
      <c r="C1" s="88"/>
      <c r="D1" s="89"/>
      <c r="E1" s="90"/>
      <c r="F1" s="91"/>
      <c r="G1" s="313" t="s">
        <v>1723</v>
      </c>
      <c r="H1" s="91"/>
      <c r="I1" s="326"/>
      <c r="J1" s="327"/>
      <c r="K1" s="328"/>
    </row>
    <row r="2" spans="1:11" ht="21" x14ac:dyDescent="0.35">
      <c r="A2" s="365" t="str">
        <f>SLP!$A$3</f>
        <v>Student Name:</v>
      </c>
      <c r="B2" s="366"/>
      <c r="C2" s="367"/>
      <c r="D2" s="374">
        <f>SLP!$B$3</f>
        <v>0</v>
      </c>
      <c r="E2" s="375"/>
      <c r="F2" s="143"/>
      <c r="G2" s="97" t="s">
        <v>1032</v>
      </c>
      <c r="H2" s="376"/>
      <c r="I2" s="382"/>
      <c r="J2" s="382"/>
      <c r="K2" s="383"/>
    </row>
    <row r="3" spans="1:11" ht="21" x14ac:dyDescent="0.35">
      <c r="A3" s="365" t="str">
        <f>SLP!$A$4</f>
        <v>Grade:</v>
      </c>
      <c r="B3" s="366"/>
      <c r="C3" s="367"/>
      <c r="D3" s="374">
        <f>SLP!$B$4</f>
        <v>0</v>
      </c>
      <c r="E3" s="375"/>
      <c r="F3" s="143"/>
      <c r="G3" s="97" t="s">
        <v>1033</v>
      </c>
      <c r="H3" s="379"/>
      <c r="I3" s="384"/>
      <c r="J3" s="384"/>
      <c r="K3" s="385"/>
    </row>
    <row r="4" spans="1:11" ht="21" x14ac:dyDescent="0.35">
      <c r="A4" s="365" t="str">
        <f>SLP!$A$5</f>
        <v>Parent Name:</v>
      </c>
      <c r="B4" s="366"/>
      <c r="C4" s="367"/>
      <c r="D4" s="374">
        <f>SLP!$B$5</f>
        <v>0</v>
      </c>
      <c r="E4" s="375"/>
      <c r="F4" s="143"/>
      <c r="G4" s="97" t="s">
        <v>1392</v>
      </c>
      <c r="H4" s="379"/>
      <c r="I4" s="384"/>
      <c r="J4" s="384"/>
      <c r="K4" s="385"/>
    </row>
    <row r="5" spans="1:11" ht="21" x14ac:dyDescent="0.35">
      <c r="A5" s="365" t="str">
        <f>SLP!$A$6</f>
        <v xml:space="preserve">Consultant: </v>
      </c>
      <c r="B5" s="366"/>
      <c r="C5" s="367"/>
      <c r="D5" s="374">
        <f>SLP!$B$6</f>
        <v>0</v>
      </c>
      <c r="E5" s="375"/>
      <c r="F5" s="93"/>
      <c r="G5" s="97"/>
      <c r="H5" s="336"/>
      <c r="I5" s="362" t="s">
        <v>1722</v>
      </c>
      <c r="J5" s="363"/>
      <c r="K5" s="364"/>
    </row>
    <row r="6" spans="1:11" ht="20.100000000000001" customHeight="1" x14ac:dyDescent="0.25">
      <c r="A6" s="159" t="s">
        <v>1030</v>
      </c>
      <c r="B6" s="159" t="s">
        <v>1028</v>
      </c>
      <c r="C6" s="159" t="s">
        <v>214</v>
      </c>
      <c r="D6" s="159" t="s">
        <v>1029</v>
      </c>
      <c r="E6" s="160" t="s">
        <v>27</v>
      </c>
      <c r="F6" s="159" t="s">
        <v>151</v>
      </c>
      <c r="G6" s="159" t="s">
        <v>0</v>
      </c>
      <c r="H6" s="159" t="s">
        <v>25</v>
      </c>
      <c r="I6" s="329" t="s">
        <v>697</v>
      </c>
      <c r="J6" s="329" t="s">
        <v>1709</v>
      </c>
      <c r="K6" s="329" t="s">
        <v>1715</v>
      </c>
    </row>
    <row r="7" spans="1:11" ht="14.1" hidden="1" customHeight="1" x14ac:dyDescent="0.2">
      <c r="A7" s="143"/>
      <c r="B7" s="143">
        <f>'Office Use'!A485</f>
        <v>0</v>
      </c>
      <c r="C7" s="142">
        <f>'Office Use'!B485</f>
        <v>0</v>
      </c>
      <c r="D7" s="142" t="str">
        <f>'Office Use'!C485</f>
        <v>MMSET1</v>
      </c>
      <c r="E7" s="143" t="str">
        <f>'Office Use'!D485</f>
        <v>Math Mammoth Light Blue Series Grade 1 Set</v>
      </c>
      <c r="F7" s="142" t="str">
        <f>'Office Use'!E485</f>
        <v>1</v>
      </c>
      <c r="G7" s="143" t="str">
        <f>'Office Use'!F485</f>
        <v>Rainbow Resource</v>
      </c>
      <c r="H7" s="143" t="str">
        <f>'Office Use'!G485</f>
        <v>Math</v>
      </c>
      <c r="I7" s="330">
        <f>'Office Use'!H485</f>
        <v>49.95</v>
      </c>
      <c r="J7" s="330">
        <f>'Office Use'!I485</f>
        <v>57.442499999999995</v>
      </c>
      <c r="K7" s="330">
        <f>'Office Use'!J485</f>
        <v>0</v>
      </c>
    </row>
    <row r="8" spans="1:11" ht="14.1" hidden="1" customHeight="1" x14ac:dyDescent="0.2">
      <c r="A8" s="143"/>
      <c r="B8" s="143">
        <f>'Office Use'!A486</f>
        <v>0</v>
      </c>
      <c r="C8" s="142">
        <f>'Office Use'!B486</f>
        <v>0</v>
      </c>
      <c r="D8" s="142" t="str">
        <f>'Office Use'!C486</f>
        <v>MMSET2</v>
      </c>
      <c r="E8" s="143" t="str">
        <f>'Office Use'!D486</f>
        <v>Math Mammoth Light Blue Series Grade 2 Set</v>
      </c>
      <c r="F8" s="142" t="str">
        <f>'Office Use'!E486</f>
        <v>2</v>
      </c>
      <c r="G8" s="143" t="str">
        <f>'Office Use'!F486</f>
        <v>Rainbow Resource</v>
      </c>
      <c r="H8" s="143" t="str">
        <f>'Office Use'!G486</f>
        <v>Math</v>
      </c>
      <c r="I8" s="330">
        <f>'Office Use'!H486</f>
        <v>51.95</v>
      </c>
      <c r="J8" s="330">
        <f>'Office Use'!I486</f>
        <v>59.7425</v>
      </c>
      <c r="K8" s="330">
        <f>'Office Use'!J486</f>
        <v>0</v>
      </c>
    </row>
    <row r="9" spans="1:11" ht="14.1" hidden="1" customHeight="1" x14ac:dyDescent="0.2">
      <c r="A9" s="143"/>
      <c r="B9" s="143">
        <f>'Office Use'!A487</f>
        <v>0</v>
      </c>
      <c r="C9" s="142">
        <f>'Office Use'!B487</f>
        <v>0</v>
      </c>
      <c r="D9" s="142" t="str">
        <f>'Office Use'!C487</f>
        <v>MMSET3</v>
      </c>
      <c r="E9" s="143" t="str">
        <f>'Office Use'!D487</f>
        <v>Math Mammoth Light Blue Series Grade 3 Set</v>
      </c>
      <c r="F9" s="142" t="str">
        <f>'Office Use'!E487</f>
        <v>3</v>
      </c>
      <c r="G9" s="143" t="str">
        <f>'Office Use'!F487</f>
        <v>Rainbow Resource</v>
      </c>
      <c r="H9" s="143" t="str">
        <f>'Office Use'!G487</f>
        <v>Math</v>
      </c>
      <c r="I9" s="330">
        <f>'Office Use'!H487</f>
        <v>55.95</v>
      </c>
      <c r="J9" s="330">
        <f>'Office Use'!I487</f>
        <v>64.342500000000001</v>
      </c>
      <c r="K9" s="330">
        <f>'Office Use'!J487</f>
        <v>0</v>
      </c>
    </row>
    <row r="10" spans="1:11" ht="14.1" hidden="1" customHeight="1" x14ac:dyDescent="0.2">
      <c r="A10" s="143"/>
      <c r="B10" s="143">
        <f>'Office Use'!A488</f>
        <v>0</v>
      </c>
      <c r="C10" s="142">
        <f>'Office Use'!B488</f>
        <v>0</v>
      </c>
      <c r="D10" s="142" t="str">
        <f>'Office Use'!C488</f>
        <v>MMSET4</v>
      </c>
      <c r="E10" s="143" t="str">
        <f>'Office Use'!D488</f>
        <v>Math Mammoth Light Blue Series Grade 4 Set</v>
      </c>
      <c r="F10" s="142" t="str">
        <f>'Office Use'!E488</f>
        <v>4</v>
      </c>
      <c r="G10" s="143" t="str">
        <f>'Office Use'!F488</f>
        <v>Rainbow Resource</v>
      </c>
      <c r="H10" s="143" t="str">
        <f>'Office Use'!G488</f>
        <v>Math</v>
      </c>
      <c r="I10" s="330">
        <f>'Office Use'!H488</f>
        <v>56.95</v>
      </c>
      <c r="J10" s="330">
        <f>'Office Use'!I488</f>
        <v>65.492499999999993</v>
      </c>
      <c r="K10" s="330">
        <f>'Office Use'!J488</f>
        <v>0</v>
      </c>
    </row>
    <row r="11" spans="1:11" ht="14.1" hidden="1" customHeight="1" x14ac:dyDescent="0.2">
      <c r="A11" s="143"/>
      <c r="B11" s="143">
        <f>'Office Use'!A489</f>
        <v>0</v>
      </c>
      <c r="C11" s="142">
        <f>'Office Use'!B489</f>
        <v>0</v>
      </c>
      <c r="D11" s="142" t="str">
        <f>'Office Use'!C489</f>
        <v>MMSET5</v>
      </c>
      <c r="E11" s="143" t="str">
        <f>'Office Use'!D489</f>
        <v>Math Mammoth Light Blue Series Grade 5 Set</v>
      </c>
      <c r="F11" s="142" t="str">
        <f>'Office Use'!E489</f>
        <v>5</v>
      </c>
      <c r="G11" s="143" t="str">
        <f>'Office Use'!F489</f>
        <v>Rainbow Resource</v>
      </c>
      <c r="H11" s="143" t="str">
        <f>'Office Use'!G489</f>
        <v>Math</v>
      </c>
      <c r="I11" s="330">
        <f>'Office Use'!H489</f>
        <v>61.5</v>
      </c>
      <c r="J11" s="330">
        <f>'Office Use'!I489</f>
        <v>70.724999999999994</v>
      </c>
      <c r="K11" s="330">
        <f>'Office Use'!J489</f>
        <v>0</v>
      </c>
    </row>
    <row r="12" spans="1:11" ht="14.1" hidden="1" customHeight="1" x14ac:dyDescent="0.2">
      <c r="A12" s="143"/>
      <c r="B12" s="143">
        <f>'Office Use'!A490</f>
        <v>0</v>
      </c>
      <c r="C12" s="142">
        <f>'Office Use'!B490</f>
        <v>0</v>
      </c>
      <c r="D12" s="142" t="str">
        <f>'Office Use'!C490</f>
        <v>MMSET6</v>
      </c>
      <c r="E12" s="143" t="str">
        <f>'Office Use'!D490</f>
        <v>Math Mammoth Light Blue Series Grade 6 Set</v>
      </c>
      <c r="F12" s="142" t="str">
        <f>'Office Use'!E490</f>
        <v>6</v>
      </c>
      <c r="G12" s="143" t="str">
        <f>'Office Use'!F490</f>
        <v>Rainbow Resource</v>
      </c>
      <c r="H12" s="143" t="str">
        <f>'Office Use'!G490</f>
        <v>Math</v>
      </c>
      <c r="I12" s="330">
        <f>'Office Use'!H490</f>
        <v>60.95</v>
      </c>
      <c r="J12" s="330">
        <f>'Office Use'!I490</f>
        <v>70.092500000000001</v>
      </c>
      <c r="K12" s="330">
        <f>'Office Use'!J490</f>
        <v>0</v>
      </c>
    </row>
    <row r="13" spans="1:11" ht="14.1" hidden="1" customHeight="1" x14ac:dyDescent="0.2">
      <c r="A13" s="143"/>
      <c r="B13" s="143">
        <f>'Office Use'!A491</f>
        <v>0</v>
      </c>
      <c r="C13" s="142">
        <f>'Office Use'!B491</f>
        <v>0</v>
      </c>
      <c r="D13" s="142" t="str">
        <f>'Office Use'!C491</f>
        <v>MMSET7</v>
      </c>
      <c r="E13" s="143" t="str">
        <f>'Office Use'!D491</f>
        <v>Math Mammoth Light Blue Series Grade 7 Set</v>
      </c>
      <c r="F13" s="142" t="str">
        <f>'Office Use'!E491</f>
        <v>7</v>
      </c>
      <c r="G13" s="143" t="str">
        <f>'Office Use'!F491</f>
        <v>Rainbow Resource</v>
      </c>
      <c r="H13" s="143" t="str">
        <f>'Office Use'!G491</f>
        <v>Math</v>
      </c>
      <c r="I13" s="330">
        <f>'Office Use'!H491</f>
        <v>76.95</v>
      </c>
      <c r="J13" s="330">
        <f>'Office Use'!I491</f>
        <v>88.492499999999993</v>
      </c>
      <c r="K13" s="330">
        <f>'Office Use'!J491</f>
        <v>0</v>
      </c>
    </row>
    <row r="14" spans="1:11" ht="14.1" hidden="1" customHeight="1" x14ac:dyDescent="0.2">
      <c r="A14" s="143"/>
      <c r="B14" s="143">
        <f>'Office Use'!A492</f>
        <v>0</v>
      </c>
      <c r="C14" s="142">
        <f>'Office Use'!B492</f>
        <v>0</v>
      </c>
      <c r="D14" s="142" t="str">
        <f>'Office Use'!C492</f>
        <v>018398</v>
      </c>
      <c r="E14" s="143" t="str">
        <f>'Office Use'!D492</f>
        <v xml:space="preserve">Saxon Math K </v>
      </c>
      <c r="F14" s="142" t="str">
        <f>'Office Use'!E492</f>
        <v>K</v>
      </c>
      <c r="G14" s="143" t="str">
        <f>'Office Use'!F492</f>
        <v>Rainbow Resource</v>
      </c>
      <c r="H14" s="143" t="str">
        <f>'Office Use'!G492</f>
        <v>Math</v>
      </c>
      <c r="I14" s="330">
        <f>'Office Use'!H492</f>
        <v>67.95</v>
      </c>
      <c r="J14" s="330">
        <f>'Office Use'!I492</f>
        <v>78.142499999999998</v>
      </c>
      <c r="K14" s="330">
        <f>'Office Use'!J492</f>
        <v>0</v>
      </c>
    </row>
    <row r="15" spans="1:11" ht="14.1" hidden="1" customHeight="1" x14ac:dyDescent="0.2">
      <c r="A15" s="143"/>
      <c r="B15" s="143">
        <f>'Office Use'!A493</f>
        <v>0</v>
      </c>
      <c r="C15" s="142">
        <f>'Office Use'!B493</f>
        <v>0</v>
      </c>
      <c r="D15" s="142" t="str">
        <f>'Office Use'!C493</f>
        <v>018725</v>
      </c>
      <c r="E15" s="143" t="str">
        <f>'Office Use'!D493</f>
        <v>Saxon Math K Meeting Book</v>
      </c>
      <c r="F15" s="142" t="str">
        <f>'Office Use'!E493</f>
        <v>K</v>
      </c>
      <c r="G15" s="143" t="str">
        <f>'Office Use'!F493</f>
        <v>Rainbow Resource</v>
      </c>
      <c r="H15" s="143" t="str">
        <f>'Office Use'!G493</f>
        <v>Math</v>
      </c>
      <c r="I15" s="330">
        <f>'Office Use'!H493</f>
        <v>14.5</v>
      </c>
      <c r="J15" s="330">
        <f>'Office Use'!I493</f>
        <v>16.674999999999997</v>
      </c>
      <c r="K15" s="330">
        <f>'Office Use'!J493</f>
        <v>0</v>
      </c>
    </row>
    <row r="16" spans="1:11" ht="14.1" hidden="1" customHeight="1" x14ac:dyDescent="0.2">
      <c r="A16" s="143"/>
      <c r="B16" s="143">
        <f>'Office Use'!A494</f>
        <v>0</v>
      </c>
      <c r="C16" s="142">
        <f>'Office Use'!B494</f>
        <v>0</v>
      </c>
      <c r="D16" s="142" t="str">
        <f>'Office Use'!C494</f>
        <v>018399</v>
      </c>
      <c r="E16" s="143" t="str">
        <f>'Office Use'!D494</f>
        <v xml:space="preserve">Saxon Math 1 </v>
      </c>
      <c r="F16" s="142" t="str">
        <f>'Office Use'!E494</f>
        <v>1</v>
      </c>
      <c r="G16" s="143" t="str">
        <f>'Office Use'!F494</f>
        <v>Rainbow Resource</v>
      </c>
      <c r="H16" s="143" t="str">
        <f>'Office Use'!G494</f>
        <v>Math</v>
      </c>
      <c r="I16" s="330">
        <f>'Office Use'!H494</f>
        <v>102.95</v>
      </c>
      <c r="J16" s="330">
        <f>'Office Use'!I494</f>
        <v>118.3925</v>
      </c>
      <c r="K16" s="330">
        <f>'Office Use'!J494</f>
        <v>0</v>
      </c>
    </row>
    <row r="17" spans="1:11" ht="14.1" hidden="1" customHeight="1" x14ac:dyDescent="0.2">
      <c r="A17" s="143"/>
      <c r="B17" s="143">
        <f>'Office Use'!A495</f>
        <v>0</v>
      </c>
      <c r="C17" s="142">
        <f>'Office Use'!B495</f>
        <v>0</v>
      </c>
      <c r="D17" s="142" t="str">
        <f>'Office Use'!C495</f>
        <v>001523</v>
      </c>
      <c r="E17" s="143" t="str">
        <f>'Office Use'!D495</f>
        <v>Saxon 1 Student Workbooks</v>
      </c>
      <c r="F17" s="142" t="str">
        <f>'Office Use'!E495</f>
        <v>1</v>
      </c>
      <c r="G17" s="143" t="str">
        <f>'Office Use'!F495</f>
        <v>Rainbow Resource</v>
      </c>
      <c r="H17" s="143" t="str">
        <f>'Office Use'!G495</f>
        <v>Math</v>
      </c>
      <c r="I17" s="330">
        <f>'Office Use'!H495</f>
        <v>37.700000000000003</v>
      </c>
      <c r="J17" s="330">
        <f>'Office Use'!I495</f>
        <v>43.354999999999997</v>
      </c>
      <c r="K17" s="330">
        <f>'Office Use'!J495</f>
        <v>0</v>
      </c>
    </row>
    <row r="18" spans="1:11" ht="14.1" hidden="1" customHeight="1" x14ac:dyDescent="0.2">
      <c r="A18" s="143"/>
      <c r="B18" s="143">
        <f>'Office Use'!A496</f>
        <v>0</v>
      </c>
      <c r="C18" s="142">
        <f>'Office Use'!B496</f>
        <v>0</v>
      </c>
      <c r="D18" s="142" t="str">
        <f>'Office Use'!C496</f>
        <v>018726</v>
      </c>
      <c r="E18" s="143" t="str">
        <f>'Office Use'!D496</f>
        <v>Saxon Math 1 Meeting Book</v>
      </c>
      <c r="F18" s="142" t="str">
        <f>'Office Use'!E496</f>
        <v>1</v>
      </c>
      <c r="G18" s="143" t="str">
        <f>'Office Use'!F496</f>
        <v>Rainbow Resource</v>
      </c>
      <c r="H18" s="143" t="str">
        <f>'Office Use'!G496</f>
        <v>Math</v>
      </c>
      <c r="I18" s="330">
        <f>'Office Use'!H496</f>
        <v>14.5</v>
      </c>
      <c r="J18" s="330">
        <f>'Office Use'!I496</f>
        <v>16.674999999999997</v>
      </c>
      <c r="K18" s="330">
        <f>'Office Use'!J496</f>
        <v>0</v>
      </c>
    </row>
    <row r="19" spans="1:11" ht="14.1" hidden="1" customHeight="1" x14ac:dyDescent="0.2">
      <c r="A19" s="143"/>
      <c r="B19" s="143">
        <f>'Office Use'!A497</f>
        <v>0</v>
      </c>
      <c r="C19" s="142">
        <f>'Office Use'!B497</f>
        <v>0</v>
      </c>
      <c r="D19" s="142" t="str">
        <f>'Office Use'!C497</f>
        <v>018400</v>
      </c>
      <c r="E19" s="143" t="str">
        <f>'Office Use'!D497</f>
        <v xml:space="preserve">Saxon Math 2 </v>
      </c>
      <c r="F19" s="142" t="str">
        <f>'Office Use'!E497</f>
        <v>2</v>
      </c>
      <c r="G19" s="143" t="str">
        <f>'Office Use'!F497</f>
        <v>Rainbow Resource</v>
      </c>
      <c r="H19" s="143" t="str">
        <f>'Office Use'!G497</f>
        <v>Math</v>
      </c>
      <c r="I19" s="330">
        <f>'Office Use'!H497</f>
        <v>102.95</v>
      </c>
      <c r="J19" s="330">
        <f>'Office Use'!I497</f>
        <v>118.3925</v>
      </c>
      <c r="K19" s="330">
        <f>'Office Use'!J497</f>
        <v>0</v>
      </c>
    </row>
    <row r="20" spans="1:11" ht="14.1" hidden="1" customHeight="1" x14ac:dyDescent="0.2">
      <c r="A20" s="143"/>
      <c r="B20" s="143">
        <f>'Office Use'!A498</f>
        <v>0</v>
      </c>
      <c r="C20" s="142">
        <f>'Office Use'!B498</f>
        <v>0</v>
      </c>
      <c r="D20" s="142" t="str">
        <f>'Office Use'!C498</f>
        <v>001526</v>
      </c>
      <c r="E20" s="143" t="str">
        <f>'Office Use'!D498</f>
        <v>Saxon Math 2 Student Workbooks</v>
      </c>
      <c r="F20" s="142" t="str">
        <f>'Office Use'!E498</f>
        <v>2</v>
      </c>
      <c r="G20" s="143" t="str">
        <f>'Office Use'!F498</f>
        <v>Rainbow Resource</v>
      </c>
      <c r="H20" s="143" t="str">
        <f>'Office Use'!G498</f>
        <v>Math</v>
      </c>
      <c r="I20" s="330">
        <f>'Office Use'!H498</f>
        <v>37.700000000000003</v>
      </c>
      <c r="J20" s="330">
        <f>'Office Use'!I498</f>
        <v>43.354999999999997</v>
      </c>
      <c r="K20" s="330">
        <f>'Office Use'!J498</f>
        <v>0</v>
      </c>
    </row>
    <row r="21" spans="1:11" ht="14.1" hidden="1" customHeight="1" x14ac:dyDescent="0.2">
      <c r="A21" s="143"/>
      <c r="B21" s="143">
        <f>'Office Use'!A499</f>
        <v>0</v>
      </c>
      <c r="C21" s="142">
        <f>'Office Use'!B499</f>
        <v>0</v>
      </c>
      <c r="D21" s="142" t="str">
        <f>'Office Use'!C499</f>
        <v>018727</v>
      </c>
      <c r="E21" s="143" t="str">
        <f>'Office Use'!D499</f>
        <v>Saxon Math 2 Meeting Book</v>
      </c>
      <c r="F21" s="142" t="str">
        <f>'Office Use'!E499</f>
        <v>2</v>
      </c>
      <c r="G21" s="143" t="str">
        <f>'Office Use'!F499</f>
        <v>Rainbow Resource</v>
      </c>
      <c r="H21" s="143" t="str">
        <f>'Office Use'!G499</f>
        <v xml:space="preserve">Math </v>
      </c>
      <c r="I21" s="330">
        <f>'Office Use'!H499</f>
        <v>14.5</v>
      </c>
      <c r="J21" s="330">
        <f>'Office Use'!I499</f>
        <v>16.674999999999997</v>
      </c>
      <c r="K21" s="330">
        <f>'Office Use'!J499</f>
        <v>0</v>
      </c>
    </row>
    <row r="22" spans="1:11" ht="14.1" hidden="1" customHeight="1" x14ac:dyDescent="0.2">
      <c r="A22" s="143"/>
      <c r="B22" s="143">
        <f>'Office Use'!A500</f>
        <v>0</v>
      </c>
      <c r="C22" s="142">
        <f>'Office Use'!B500</f>
        <v>0</v>
      </c>
      <c r="D22" s="142" t="str">
        <f>'Office Use'!C500</f>
        <v>018401</v>
      </c>
      <c r="E22" s="143" t="str">
        <f>'Office Use'!D500</f>
        <v xml:space="preserve">Saxon Math 3 </v>
      </c>
      <c r="F22" s="142" t="str">
        <f>'Office Use'!E500</f>
        <v>3</v>
      </c>
      <c r="G22" s="143" t="str">
        <f>'Office Use'!F500</f>
        <v>Rainbow Resource</v>
      </c>
      <c r="H22" s="143" t="str">
        <f>'Office Use'!G500</f>
        <v>Math</v>
      </c>
      <c r="I22" s="330">
        <f>'Office Use'!H500</f>
        <v>10.395</v>
      </c>
      <c r="J22" s="330">
        <f>'Office Use'!I500</f>
        <v>11.954249999999998</v>
      </c>
      <c r="K22" s="330">
        <f>'Office Use'!J500</f>
        <v>0</v>
      </c>
    </row>
    <row r="23" spans="1:11" ht="14.1" hidden="1" customHeight="1" x14ac:dyDescent="0.2">
      <c r="A23" s="143"/>
      <c r="B23" s="143">
        <f>'Office Use'!A501</f>
        <v>0</v>
      </c>
      <c r="C23" s="142">
        <f>'Office Use'!B501</f>
        <v>0</v>
      </c>
      <c r="D23" s="142" t="str">
        <f>'Office Use'!C501</f>
        <v>001527</v>
      </c>
      <c r="E23" s="143" t="str">
        <f>'Office Use'!D501</f>
        <v>Saxon Math 3 Student Workbooks</v>
      </c>
      <c r="F23" s="142" t="str">
        <f>'Office Use'!E501</f>
        <v>3</v>
      </c>
      <c r="G23" s="143" t="str">
        <f>'Office Use'!F501</f>
        <v>Rainbow Resource</v>
      </c>
      <c r="H23" s="143" t="str">
        <f>'Office Use'!G501</f>
        <v>Math</v>
      </c>
      <c r="I23" s="330">
        <f>'Office Use'!H501</f>
        <v>3.77</v>
      </c>
      <c r="J23" s="330">
        <f>'Office Use'!I501</f>
        <v>4.3354999999999997</v>
      </c>
      <c r="K23" s="330">
        <f>'Office Use'!J501</f>
        <v>0</v>
      </c>
    </row>
    <row r="24" spans="1:11" ht="14.1" hidden="1" customHeight="1" x14ac:dyDescent="0.2">
      <c r="A24" s="143"/>
      <c r="B24" s="143">
        <f>'Office Use'!A502</f>
        <v>0</v>
      </c>
      <c r="C24" s="142">
        <f>'Office Use'!B502</f>
        <v>0</v>
      </c>
      <c r="D24" s="142" t="str">
        <f>'Office Use'!C502</f>
        <v>018728</v>
      </c>
      <c r="E24" s="143" t="str">
        <f>'Office Use'!D502</f>
        <v>Saxon Math 3 meeting Book</v>
      </c>
      <c r="F24" s="142" t="str">
        <f>'Office Use'!E502</f>
        <v>3</v>
      </c>
      <c r="G24" s="143" t="str">
        <f>'Office Use'!F502</f>
        <v>Rainbow Resource</v>
      </c>
      <c r="H24" s="143" t="str">
        <f>'Office Use'!G502</f>
        <v xml:space="preserve">Math </v>
      </c>
      <c r="I24" s="330">
        <f>'Office Use'!H502</f>
        <v>14.5</v>
      </c>
      <c r="J24" s="330">
        <f>'Office Use'!I502</f>
        <v>16.674999999999997</v>
      </c>
      <c r="K24" s="330">
        <f>'Office Use'!J502</f>
        <v>0</v>
      </c>
    </row>
    <row r="25" spans="1:11" ht="14.1" hidden="1" customHeight="1" x14ac:dyDescent="0.2">
      <c r="A25" s="143"/>
      <c r="B25" s="143">
        <f>'Office Use'!A503</f>
        <v>0</v>
      </c>
      <c r="C25" s="142">
        <f>'Office Use'!B503</f>
        <v>0</v>
      </c>
      <c r="D25" s="142" t="str">
        <f>'Office Use'!C503</f>
        <v>024422</v>
      </c>
      <c r="E25" s="143" t="str">
        <f>'Office Use'!D503</f>
        <v>Saxon 5/4 HS Kit</v>
      </c>
      <c r="F25" s="142" t="str">
        <f>'Office Use'!E503</f>
        <v>4</v>
      </c>
      <c r="G25" s="143" t="str">
        <f>'Office Use'!F503</f>
        <v>Rainbow Resource</v>
      </c>
      <c r="H25" s="143" t="str">
        <f>'Office Use'!G503</f>
        <v>Math</v>
      </c>
      <c r="I25" s="330">
        <f>'Office Use'!H503</f>
        <v>79.95</v>
      </c>
      <c r="J25" s="330">
        <f>'Office Use'!I503</f>
        <v>91.942499999999995</v>
      </c>
      <c r="K25" s="330">
        <f>'Office Use'!J503</f>
        <v>0</v>
      </c>
    </row>
    <row r="26" spans="1:11" ht="14.1" hidden="1" customHeight="1" x14ac:dyDescent="0.2">
      <c r="A26" s="143"/>
      <c r="B26" s="143">
        <f>'Office Use'!A504</f>
        <v>0</v>
      </c>
      <c r="C26" s="142">
        <f>'Office Use'!B504</f>
        <v>0</v>
      </c>
      <c r="D26" s="142" t="str">
        <f>'Office Use'!C504</f>
        <v>024424</v>
      </c>
      <c r="E26" s="143" t="str">
        <f>'Office Use'!D504</f>
        <v>Saxon 5/4 Student Edition</v>
      </c>
      <c r="F26" s="142" t="str">
        <f>'Office Use'!E504</f>
        <v>4</v>
      </c>
      <c r="G26" s="143" t="str">
        <f>'Office Use'!F504</f>
        <v>Rainbow Resource</v>
      </c>
      <c r="H26" s="143" t="str">
        <f>'Office Use'!G504</f>
        <v>Math</v>
      </c>
      <c r="I26" s="330">
        <f>'Office Use'!H504</f>
        <v>44.5</v>
      </c>
      <c r="J26" s="330">
        <f>'Office Use'!I504</f>
        <v>51.174999999999997</v>
      </c>
      <c r="K26" s="330">
        <f>'Office Use'!J504</f>
        <v>0</v>
      </c>
    </row>
    <row r="27" spans="1:11" ht="14.1" hidden="1" customHeight="1" x14ac:dyDescent="0.2">
      <c r="A27" s="143"/>
      <c r="B27" s="143">
        <f>'Office Use'!A505</f>
        <v>0</v>
      </c>
      <c r="C27" s="142">
        <f>'Office Use'!B505</f>
        <v>0</v>
      </c>
      <c r="D27" s="142" t="str">
        <f>'Office Use'!C505</f>
        <v>024425</v>
      </c>
      <c r="E27" s="143" t="str">
        <f>'Office Use'!D505</f>
        <v>Saxon 5/4 Tests and Worksheets</v>
      </c>
      <c r="F27" s="142" t="str">
        <f>'Office Use'!E505</f>
        <v>4</v>
      </c>
      <c r="G27" s="143" t="str">
        <f>'Office Use'!F505</f>
        <v>Rainbow Resource</v>
      </c>
      <c r="H27" s="143" t="str">
        <f>'Office Use'!G505</f>
        <v>Math</v>
      </c>
      <c r="I27" s="330">
        <f>'Office Use'!H505</f>
        <v>21.25</v>
      </c>
      <c r="J27" s="330">
        <f>'Office Use'!I505</f>
        <v>24.437499999999996</v>
      </c>
      <c r="K27" s="330">
        <f>'Office Use'!J505</f>
        <v>0</v>
      </c>
    </row>
    <row r="28" spans="1:11" ht="14.1" hidden="1" customHeight="1" x14ac:dyDescent="0.2">
      <c r="A28" s="143"/>
      <c r="B28" s="143">
        <f>'Office Use'!A506</f>
        <v>0</v>
      </c>
      <c r="C28" s="142">
        <f>'Office Use'!B506</f>
        <v>0</v>
      </c>
      <c r="D28" s="142" t="str">
        <f>'Office Use'!C506</f>
        <v>024426</v>
      </c>
      <c r="E28" s="143" t="str">
        <f>'Office Use'!D506</f>
        <v>Saxon 6/5 HS Kit</v>
      </c>
      <c r="F28" s="142" t="str">
        <f>'Office Use'!E506</f>
        <v>5</v>
      </c>
      <c r="G28" s="143" t="str">
        <f>'Office Use'!F506</f>
        <v>Rainbow Resource</v>
      </c>
      <c r="H28" s="143" t="str">
        <f>'Office Use'!G506</f>
        <v>Math</v>
      </c>
      <c r="I28" s="330">
        <f>'Office Use'!H506</f>
        <v>79.95</v>
      </c>
      <c r="J28" s="330">
        <f>'Office Use'!I506</f>
        <v>91.942499999999995</v>
      </c>
      <c r="K28" s="330">
        <f>'Office Use'!J506</f>
        <v>0</v>
      </c>
    </row>
    <row r="29" spans="1:11" ht="14.1" hidden="1" customHeight="1" x14ac:dyDescent="0.2">
      <c r="A29" s="143"/>
      <c r="B29" s="143">
        <f>'Office Use'!A507</f>
        <v>0</v>
      </c>
      <c r="C29" s="142">
        <f>'Office Use'!B507</f>
        <v>0</v>
      </c>
      <c r="D29" s="142" t="str">
        <f>'Office Use'!C507</f>
        <v>024428</v>
      </c>
      <c r="E29" s="143" t="str">
        <f>'Office Use'!D507</f>
        <v>Saxon 6/5 Student Edition</v>
      </c>
      <c r="F29" s="142" t="str">
        <f>'Office Use'!E507</f>
        <v>5</v>
      </c>
      <c r="G29" s="143" t="str">
        <f>'Office Use'!F507</f>
        <v>Rainbow Resource</v>
      </c>
      <c r="H29" s="143" t="str">
        <f>'Office Use'!G507</f>
        <v>Math</v>
      </c>
      <c r="I29" s="330">
        <f>'Office Use'!H507</f>
        <v>44.5</v>
      </c>
      <c r="J29" s="330">
        <f>'Office Use'!I507</f>
        <v>51.174999999999997</v>
      </c>
      <c r="K29" s="330">
        <f>'Office Use'!J507</f>
        <v>0</v>
      </c>
    </row>
    <row r="30" spans="1:11" ht="14.1" hidden="1" customHeight="1" x14ac:dyDescent="0.2">
      <c r="A30" s="143"/>
      <c r="B30" s="143">
        <f>'Office Use'!A508</f>
        <v>0</v>
      </c>
      <c r="C30" s="142">
        <f>'Office Use'!B508</f>
        <v>0</v>
      </c>
      <c r="D30" s="142" t="str">
        <f>'Office Use'!C508</f>
        <v>024429</v>
      </c>
      <c r="E30" s="143" t="str">
        <f>'Office Use'!D508</f>
        <v>Saxon 6/5 Tests and Worksheets</v>
      </c>
      <c r="F30" s="142" t="str">
        <f>'Office Use'!E508</f>
        <v>5</v>
      </c>
      <c r="G30" s="143" t="str">
        <f>'Office Use'!F508</f>
        <v>Rainbow Resource</v>
      </c>
      <c r="H30" s="143" t="str">
        <f>'Office Use'!G508</f>
        <v>Math</v>
      </c>
      <c r="I30" s="330">
        <f>'Office Use'!H508</f>
        <v>21.25</v>
      </c>
      <c r="J30" s="330">
        <f>'Office Use'!I508</f>
        <v>24.437499999999996</v>
      </c>
      <c r="K30" s="330">
        <f>'Office Use'!J508</f>
        <v>0</v>
      </c>
    </row>
    <row r="31" spans="1:11" ht="14.1" hidden="1" customHeight="1" x14ac:dyDescent="0.2">
      <c r="A31" s="143"/>
      <c r="B31" s="143">
        <f>'Office Use'!A509</f>
        <v>0</v>
      </c>
      <c r="C31" s="142">
        <f>'Office Use'!B509</f>
        <v>0</v>
      </c>
      <c r="D31" s="142" t="str">
        <f>'Office Use'!C509</f>
        <v>024430</v>
      </c>
      <c r="E31" s="143" t="str">
        <f>'Office Use'!D509</f>
        <v>Saxon 7/6 HS Kit</v>
      </c>
      <c r="F31" s="142" t="str">
        <f>'Office Use'!E509</f>
        <v>6</v>
      </c>
      <c r="G31" s="143" t="str">
        <f>'Office Use'!F509</f>
        <v>Rainbow Resource</v>
      </c>
      <c r="H31" s="143" t="str">
        <f>'Office Use'!G509</f>
        <v>Math</v>
      </c>
      <c r="I31" s="330">
        <f>'Office Use'!H509</f>
        <v>89.95</v>
      </c>
      <c r="J31" s="330">
        <f>'Office Use'!I509</f>
        <v>103.4425</v>
      </c>
      <c r="K31" s="330">
        <f>'Office Use'!J509</f>
        <v>0</v>
      </c>
    </row>
    <row r="32" spans="1:11" ht="14.1" hidden="1" customHeight="1" x14ac:dyDescent="0.2">
      <c r="A32" s="143"/>
      <c r="B32" s="143">
        <f>'Office Use'!A510</f>
        <v>0</v>
      </c>
      <c r="C32" s="142">
        <f>'Office Use'!B510</f>
        <v>0</v>
      </c>
      <c r="D32" s="142" t="str">
        <f>'Office Use'!C510</f>
        <v>024432</v>
      </c>
      <c r="E32" s="143" t="str">
        <f>'Office Use'!D510</f>
        <v>Saxon 7/6 Student Edition</v>
      </c>
      <c r="F32" s="142" t="str">
        <f>'Office Use'!E510</f>
        <v>6</v>
      </c>
      <c r="G32" s="143" t="str">
        <f>'Office Use'!F510</f>
        <v>Rainbow Resource</v>
      </c>
      <c r="H32" s="143" t="str">
        <f>'Office Use'!G510</f>
        <v>Math</v>
      </c>
      <c r="I32" s="330">
        <f>'Office Use'!H510</f>
        <v>44.5</v>
      </c>
      <c r="J32" s="330">
        <f>'Office Use'!I510</f>
        <v>51.174999999999997</v>
      </c>
      <c r="K32" s="330">
        <f>'Office Use'!J510</f>
        <v>0</v>
      </c>
    </row>
    <row r="33" spans="1:11" ht="14.1" hidden="1" customHeight="1" x14ac:dyDescent="0.2">
      <c r="A33" s="143"/>
      <c r="B33" s="143">
        <f>'Office Use'!A511</f>
        <v>0</v>
      </c>
      <c r="C33" s="142">
        <f>'Office Use'!B511</f>
        <v>0</v>
      </c>
      <c r="D33" s="142" t="str">
        <f>'Office Use'!C511</f>
        <v>024433</v>
      </c>
      <c r="E33" s="143" t="str">
        <f>'Office Use'!D511</f>
        <v>Saxon 7/6 Tests and Worksheets</v>
      </c>
      <c r="F33" s="142" t="str">
        <f>'Office Use'!E511</f>
        <v>6</v>
      </c>
      <c r="G33" s="143" t="str">
        <f>'Office Use'!F511</f>
        <v>Rainbow Resource</v>
      </c>
      <c r="H33" s="143" t="str">
        <f>'Office Use'!G511</f>
        <v>Math</v>
      </c>
      <c r="I33" s="330">
        <f>'Office Use'!H511</f>
        <v>26.5</v>
      </c>
      <c r="J33" s="330">
        <f>'Office Use'!I511</f>
        <v>30.474999999999998</v>
      </c>
      <c r="K33" s="330">
        <f>'Office Use'!J511</f>
        <v>0</v>
      </c>
    </row>
    <row r="34" spans="1:11" ht="14.1" hidden="1" customHeight="1" x14ac:dyDescent="0.2">
      <c r="A34" s="143"/>
      <c r="B34" s="143">
        <f>'Office Use'!A512</f>
        <v>0</v>
      </c>
      <c r="C34" s="142">
        <f>'Office Use'!B512</f>
        <v>0</v>
      </c>
      <c r="D34" s="142" t="str">
        <f>'Office Use'!C512</f>
        <v>024434</v>
      </c>
      <c r="E34" s="143" t="str">
        <f>'Office Use'!D512</f>
        <v>Saxon 8/7 HS Kit</v>
      </c>
      <c r="F34" s="142" t="str">
        <f>'Office Use'!E512</f>
        <v>7</v>
      </c>
      <c r="G34" s="143" t="str">
        <f>'Office Use'!F512</f>
        <v>Rainbow Resource</v>
      </c>
      <c r="H34" s="143" t="str">
        <f>'Office Use'!G512</f>
        <v>Math</v>
      </c>
      <c r="I34" s="330">
        <f>'Office Use'!H512</f>
        <v>89.95</v>
      </c>
      <c r="J34" s="330">
        <f>'Office Use'!I512</f>
        <v>103.4425</v>
      </c>
      <c r="K34" s="330">
        <f>'Office Use'!J512</f>
        <v>0</v>
      </c>
    </row>
    <row r="35" spans="1:11" ht="14.1" hidden="1" customHeight="1" x14ac:dyDescent="0.2">
      <c r="A35" s="143"/>
      <c r="B35" s="143">
        <f>'Office Use'!A513</f>
        <v>0</v>
      </c>
      <c r="C35" s="142">
        <f>'Office Use'!B513</f>
        <v>0</v>
      </c>
      <c r="D35" s="142" t="str">
        <f>'Office Use'!C513</f>
        <v>024436</v>
      </c>
      <c r="E35" s="143" t="str">
        <f>'Office Use'!D513</f>
        <v>Saxon 8/7 Student Edition</v>
      </c>
      <c r="F35" s="142" t="str">
        <f>'Office Use'!E513</f>
        <v>7</v>
      </c>
      <c r="G35" s="143" t="str">
        <f>'Office Use'!F513</f>
        <v>Rainbow Resource</v>
      </c>
      <c r="H35" s="143" t="str">
        <f>'Office Use'!G513</f>
        <v>Math</v>
      </c>
      <c r="I35" s="330">
        <f>'Office Use'!H513</f>
        <v>44.5</v>
      </c>
      <c r="J35" s="330">
        <f>'Office Use'!I513</f>
        <v>51.174999999999997</v>
      </c>
      <c r="K35" s="330">
        <f>'Office Use'!J513</f>
        <v>0</v>
      </c>
    </row>
    <row r="36" spans="1:11" ht="14.1" hidden="1" customHeight="1" x14ac:dyDescent="0.2">
      <c r="A36" s="143"/>
      <c r="B36" s="143">
        <f>'Office Use'!A514</f>
        <v>0</v>
      </c>
      <c r="C36" s="142">
        <f>'Office Use'!B514</f>
        <v>0</v>
      </c>
      <c r="D36" s="142" t="str">
        <f>'Office Use'!C514</f>
        <v>024437</v>
      </c>
      <c r="E36" s="143" t="str">
        <f>'Office Use'!D514</f>
        <v>Saxon 8/7 Tests and Worksheets</v>
      </c>
      <c r="F36" s="142" t="str">
        <f>'Office Use'!E514</f>
        <v>7</v>
      </c>
      <c r="G36" s="143" t="str">
        <f>'Office Use'!F514</f>
        <v>Rainbow Resource</v>
      </c>
      <c r="H36" s="143" t="str">
        <f>'Office Use'!G514</f>
        <v>Math</v>
      </c>
      <c r="I36" s="330">
        <f>'Office Use'!H514</f>
        <v>26.5</v>
      </c>
      <c r="J36" s="330">
        <f>'Office Use'!I514</f>
        <v>30.474999999999998</v>
      </c>
      <c r="K36" s="330">
        <f>'Office Use'!J514</f>
        <v>0</v>
      </c>
    </row>
    <row r="37" spans="1:11" ht="14.1" hidden="1" customHeight="1" x14ac:dyDescent="0.2">
      <c r="A37" s="143"/>
      <c r="B37" s="143">
        <f>'Office Use'!A515</f>
        <v>0</v>
      </c>
      <c r="C37" s="142">
        <f>'Office Use'!B515</f>
        <v>0</v>
      </c>
      <c r="D37" s="142" t="str">
        <f>'Office Use'!C515</f>
        <v>001524</v>
      </c>
      <c r="E37" s="143" t="str">
        <f>'Office Use'!D515</f>
        <v>Saxon Algebra 1/2 HS Kit</v>
      </c>
      <c r="F37" s="142" t="str">
        <f>'Office Use'!E515</f>
        <v>8</v>
      </c>
      <c r="G37" s="143" t="str">
        <f>'Office Use'!F515</f>
        <v>Rainbow Resource</v>
      </c>
      <c r="H37" s="143" t="str">
        <f>'Office Use'!G515</f>
        <v>Math</v>
      </c>
      <c r="I37" s="330">
        <f>'Office Use'!H515</f>
        <v>73.95</v>
      </c>
      <c r="J37" s="330">
        <f>'Office Use'!I515</f>
        <v>85.04249999999999</v>
      </c>
      <c r="K37" s="330">
        <f>'Office Use'!J515</f>
        <v>0</v>
      </c>
    </row>
    <row r="38" spans="1:11" ht="14.1" hidden="1" customHeight="1" x14ac:dyDescent="0.2">
      <c r="A38" s="143"/>
      <c r="B38" s="143">
        <f>'Office Use'!A516</f>
        <v>0</v>
      </c>
      <c r="C38" s="142">
        <f>'Office Use'!B516</f>
        <v>0</v>
      </c>
      <c r="D38" s="142" t="str">
        <f>'Office Use'!C516</f>
        <v>000628</v>
      </c>
      <c r="E38" s="143" t="str">
        <f>'Office Use'!D516</f>
        <v>Saxon Algebra 1 HS Kit</v>
      </c>
      <c r="F38" s="142" t="str">
        <f>'Office Use'!E516</f>
        <v>9</v>
      </c>
      <c r="G38" s="143" t="str">
        <f>'Office Use'!F516</f>
        <v>Rainbow Resource</v>
      </c>
      <c r="H38" s="143" t="str">
        <f>'Office Use'!G516</f>
        <v>Math</v>
      </c>
      <c r="I38" s="330">
        <f>'Office Use'!H516</f>
        <v>74.5</v>
      </c>
      <c r="J38" s="330">
        <f>'Office Use'!I516</f>
        <v>85.674999999999997</v>
      </c>
      <c r="K38" s="330">
        <f>'Office Use'!J516</f>
        <v>0</v>
      </c>
    </row>
    <row r="39" spans="1:11" ht="14.1" hidden="1" customHeight="1" x14ac:dyDescent="0.2">
      <c r="A39" s="143"/>
      <c r="B39" s="143">
        <f>'Office Use'!A517</f>
        <v>0</v>
      </c>
      <c r="C39" s="142">
        <f>'Office Use'!B517</f>
        <v>0</v>
      </c>
      <c r="D39" s="142" t="str">
        <f>'Office Use'!C517</f>
        <v>001478</v>
      </c>
      <c r="E39" s="143" t="str">
        <f>'Office Use'!D517</f>
        <v>Saxon Algebra 2 HS Kit</v>
      </c>
      <c r="F39" s="142" t="str">
        <f>'Office Use'!E517</f>
        <v>10</v>
      </c>
      <c r="G39" s="143" t="str">
        <f>'Office Use'!F517</f>
        <v>Rainbow Resource</v>
      </c>
      <c r="H39" s="143" t="str">
        <f>'Office Use'!G517</f>
        <v>Math</v>
      </c>
      <c r="I39" s="330">
        <f>'Office Use'!H517</f>
        <v>73.95</v>
      </c>
      <c r="J39" s="330">
        <f>'Office Use'!I517</f>
        <v>85.04249999999999</v>
      </c>
      <c r="K39" s="330">
        <f>'Office Use'!J517</f>
        <v>0</v>
      </c>
    </row>
    <row r="40" spans="1:11" ht="14.1" hidden="1" customHeight="1" x14ac:dyDescent="0.2">
      <c r="A40" s="143"/>
      <c r="B40" s="143">
        <f>'Office Use'!A518</f>
        <v>0</v>
      </c>
      <c r="C40" s="142">
        <f>'Office Use'!B518</f>
        <v>0</v>
      </c>
      <c r="D40" s="142" t="str">
        <f>'Office Use'!C518</f>
        <v>000957</v>
      </c>
      <c r="E40" s="143" t="str">
        <f>'Office Use'!D518</f>
        <v>Saxon Geometry HS Kit</v>
      </c>
      <c r="F40" s="142" t="str">
        <f>'Office Use'!E518</f>
        <v>11</v>
      </c>
      <c r="G40" s="143" t="str">
        <f>'Office Use'!F518</f>
        <v>Rainbow Resource</v>
      </c>
      <c r="H40" s="143" t="str">
        <f>'Office Use'!G518</f>
        <v>Math</v>
      </c>
      <c r="I40" s="330">
        <f>'Office Use'!H518</f>
        <v>117.25</v>
      </c>
      <c r="J40" s="330">
        <f>'Office Use'!I518</f>
        <v>134.83749999999998</v>
      </c>
      <c r="K40" s="330">
        <f>'Office Use'!J518</f>
        <v>0</v>
      </c>
    </row>
    <row r="41" spans="1:11" ht="14.1" hidden="1" customHeight="1" x14ac:dyDescent="0.2">
      <c r="A41" s="143"/>
      <c r="B41" s="143">
        <f>'Office Use'!A519</f>
        <v>0</v>
      </c>
      <c r="C41" s="142">
        <f>'Office Use'!B519</f>
        <v>0</v>
      </c>
      <c r="D41" s="142" t="str">
        <f>'Office Use'!C519</f>
        <v>MPCWWJ</v>
      </c>
      <c r="E41" s="143" t="str">
        <f>'Office Use'!D519</f>
        <v>Saxon Math Manipulative Kit</v>
      </c>
      <c r="F41" s="142">
        <f>'Office Use'!E519</f>
        <v>0</v>
      </c>
      <c r="G41" s="143" t="str">
        <f>'Office Use'!F519</f>
        <v>Rainbow Resource</v>
      </c>
      <c r="H41" s="143" t="str">
        <f>'Office Use'!G519</f>
        <v>Math</v>
      </c>
      <c r="I41" s="330">
        <f>'Office Use'!H519</f>
        <v>99</v>
      </c>
      <c r="J41" s="330">
        <f>'Office Use'!I519</f>
        <v>113.85</v>
      </c>
      <c r="K41" s="330">
        <f>'Office Use'!J519</f>
        <v>0</v>
      </c>
    </row>
    <row r="42" spans="1:11" ht="14.1" hidden="1" customHeight="1" x14ac:dyDescent="0.2">
      <c r="A42" s="143"/>
      <c r="B42" s="143">
        <f>'Office Use'!A520</f>
        <v>0</v>
      </c>
      <c r="C42" s="142">
        <f>'Office Use'!B520</f>
        <v>0</v>
      </c>
      <c r="D42" s="142" t="str">
        <f>'Office Use'!C520</f>
        <v>001658</v>
      </c>
      <c r="E42" s="143" t="str">
        <f>'Office Use'!D520</f>
        <v>Spectrum Math K</v>
      </c>
      <c r="F42" s="142" t="str">
        <f>'Office Use'!E520</f>
        <v>K</v>
      </c>
      <c r="G42" s="143" t="str">
        <f>'Office Use'!F520</f>
        <v>Rainbow Resource</v>
      </c>
      <c r="H42" s="143" t="str">
        <f>'Office Use'!G520</f>
        <v>Math</v>
      </c>
      <c r="I42" s="330">
        <f>'Office Use'!H520</f>
        <v>7.95</v>
      </c>
      <c r="J42" s="330">
        <f>'Office Use'!I520</f>
        <v>9.1425000000000001</v>
      </c>
      <c r="K42" s="330">
        <f>'Office Use'!J520</f>
        <v>0</v>
      </c>
    </row>
    <row r="43" spans="1:11" ht="14.1" hidden="1" customHeight="1" x14ac:dyDescent="0.2">
      <c r="A43" s="143"/>
      <c r="B43" s="143">
        <f>'Office Use'!A521</f>
        <v>0</v>
      </c>
      <c r="C43" s="142">
        <f>'Office Use'!B521</f>
        <v>0</v>
      </c>
      <c r="D43" s="142" t="str">
        <f>'Office Use'!C521</f>
        <v>001440</v>
      </c>
      <c r="E43" s="143" t="str">
        <f>'Office Use'!D521</f>
        <v>Spectrum Math 1</v>
      </c>
      <c r="F43" s="142" t="str">
        <f>'Office Use'!E521</f>
        <v>1</v>
      </c>
      <c r="G43" s="143" t="str">
        <f>'Office Use'!F521</f>
        <v xml:space="preserve"> Rainbow Resource </v>
      </c>
      <c r="H43" s="143" t="str">
        <f>'Office Use'!G521</f>
        <v>Math</v>
      </c>
      <c r="I43" s="330">
        <f>'Office Use'!H521</f>
        <v>7.95</v>
      </c>
      <c r="J43" s="330">
        <f>'Office Use'!I521</f>
        <v>9.1425000000000001</v>
      </c>
      <c r="K43" s="330">
        <f>'Office Use'!J521</f>
        <v>0</v>
      </c>
    </row>
    <row r="44" spans="1:11" ht="14.1" hidden="1" customHeight="1" x14ac:dyDescent="0.2">
      <c r="A44" s="143"/>
      <c r="B44" s="143">
        <f>'Office Use'!A522</f>
        <v>0</v>
      </c>
      <c r="C44" s="142">
        <f>'Office Use'!B522</f>
        <v>0</v>
      </c>
      <c r="D44" s="142" t="str">
        <f>'Office Use'!C522</f>
        <v>001452</v>
      </c>
      <c r="E44" s="143" t="str">
        <f>'Office Use'!D522</f>
        <v>Spectrum Math 2</v>
      </c>
      <c r="F44" s="142" t="str">
        <f>'Office Use'!E522</f>
        <v>2</v>
      </c>
      <c r="G44" s="143" t="str">
        <f>'Office Use'!F522</f>
        <v>Rainbow Resource</v>
      </c>
      <c r="H44" s="143" t="str">
        <f>'Office Use'!G522</f>
        <v>Math</v>
      </c>
      <c r="I44" s="330">
        <f>'Office Use'!H522</f>
        <v>7.95</v>
      </c>
      <c r="J44" s="330">
        <f>'Office Use'!I522</f>
        <v>9.1425000000000001</v>
      </c>
      <c r="K44" s="330">
        <f>'Office Use'!J522</f>
        <v>0</v>
      </c>
    </row>
    <row r="45" spans="1:11" ht="14.1" hidden="1" customHeight="1" x14ac:dyDescent="0.2">
      <c r="A45" s="143"/>
      <c r="B45" s="143">
        <f>'Office Use'!A523</f>
        <v>0</v>
      </c>
      <c r="C45" s="142">
        <f>'Office Use'!B523</f>
        <v>0</v>
      </c>
      <c r="D45" s="142" t="str">
        <f>'Office Use'!C523</f>
        <v>001462</v>
      </c>
      <c r="E45" s="143" t="str">
        <f>'Office Use'!D523</f>
        <v>Spectrum Math 3</v>
      </c>
      <c r="F45" s="142" t="str">
        <f>'Office Use'!E523</f>
        <v>3</v>
      </c>
      <c r="G45" s="143" t="str">
        <f>'Office Use'!F523</f>
        <v>Rainbow Resource</v>
      </c>
      <c r="H45" s="143" t="str">
        <f>'Office Use'!G523</f>
        <v>Math</v>
      </c>
      <c r="I45" s="330">
        <f>'Office Use'!H523</f>
        <v>7.95</v>
      </c>
      <c r="J45" s="330">
        <f>'Office Use'!I523</f>
        <v>9.1425000000000001</v>
      </c>
      <c r="K45" s="330">
        <f>'Office Use'!J523</f>
        <v>0</v>
      </c>
    </row>
    <row r="46" spans="1:11" ht="14.1" hidden="1" customHeight="1" x14ac:dyDescent="0.2">
      <c r="A46" s="143"/>
      <c r="B46" s="143">
        <f>'Office Use'!A524</f>
        <v>0</v>
      </c>
      <c r="C46" s="142">
        <f>'Office Use'!B524</f>
        <v>0</v>
      </c>
      <c r="D46" s="142" t="str">
        <f>'Office Use'!C524</f>
        <v>001473</v>
      </c>
      <c r="E46" s="143" t="str">
        <f>'Office Use'!D524</f>
        <v>Spectrum Math 4</v>
      </c>
      <c r="F46" s="142" t="str">
        <f>'Office Use'!E524</f>
        <v>4</v>
      </c>
      <c r="G46" s="143" t="str">
        <f>'Office Use'!F524</f>
        <v>Rainbow Resource</v>
      </c>
      <c r="H46" s="143" t="str">
        <f>'Office Use'!G524</f>
        <v>Math</v>
      </c>
      <c r="I46" s="330">
        <f>'Office Use'!H524</f>
        <v>7.95</v>
      </c>
      <c r="J46" s="330">
        <f>'Office Use'!I524</f>
        <v>9.1425000000000001</v>
      </c>
      <c r="K46" s="330">
        <f>'Office Use'!J524</f>
        <v>0</v>
      </c>
    </row>
    <row r="47" spans="1:11" ht="14.1" hidden="1" customHeight="1" x14ac:dyDescent="0.2">
      <c r="A47" s="143"/>
      <c r="B47" s="143">
        <f>'Office Use'!A525</f>
        <v>0</v>
      </c>
      <c r="C47" s="142">
        <f>'Office Use'!B525</f>
        <v>0</v>
      </c>
      <c r="D47" s="142" t="str">
        <f>'Office Use'!C525</f>
        <v>001610</v>
      </c>
      <c r="E47" s="143" t="str">
        <f>'Office Use'!D525</f>
        <v>Spectrum Math 5</v>
      </c>
      <c r="F47" s="142" t="str">
        <f>'Office Use'!E525</f>
        <v>5</v>
      </c>
      <c r="G47" s="143" t="str">
        <f>'Office Use'!F525</f>
        <v>Rainbow Resource</v>
      </c>
      <c r="H47" s="143" t="str">
        <f>'Office Use'!G525</f>
        <v>Math</v>
      </c>
      <c r="I47" s="330">
        <f>'Office Use'!H525</f>
        <v>7.95</v>
      </c>
      <c r="J47" s="330">
        <f>'Office Use'!I525</f>
        <v>9.1425000000000001</v>
      </c>
      <c r="K47" s="330">
        <f>'Office Use'!J525</f>
        <v>0</v>
      </c>
    </row>
    <row r="48" spans="1:11" ht="14.1" hidden="1" customHeight="1" x14ac:dyDescent="0.2">
      <c r="A48" s="143"/>
      <c r="B48" s="143">
        <f>'Office Use'!A526</f>
        <v>0</v>
      </c>
      <c r="C48" s="142">
        <f>'Office Use'!B526</f>
        <v>0</v>
      </c>
      <c r="D48" s="142" t="str">
        <f>'Office Use'!C526</f>
        <v>001628</v>
      </c>
      <c r="E48" s="143" t="str">
        <f>'Office Use'!D526</f>
        <v>Spectrum Math 6</v>
      </c>
      <c r="F48" s="142" t="str">
        <f>'Office Use'!E526</f>
        <v>6</v>
      </c>
      <c r="G48" s="143" t="str">
        <f>'Office Use'!F526</f>
        <v>Rainbow Resource</v>
      </c>
      <c r="H48" s="143" t="str">
        <f>'Office Use'!G526</f>
        <v>Math</v>
      </c>
      <c r="I48" s="330">
        <f>'Office Use'!H526</f>
        <v>7.95</v>
      </c>
      <c r="J48" s="330">
        <f>'Office Use'!I526</f>
        <v>9.1425000000000001</v>
      </c>
      <c r="K48" s="330">
        <f>'Office Use'!J526</f>
        <v>0</v>
      </c>
    </row>
    <row r="49" spans="1:11" ht="14.1" hidden="1" customHeight="1" x14ac:dyDescent="0.2">
      <c r="A49" s="143"/>
      <c r="B49" s="143">
        <f>'Office Use'!A527</f>
        <v>0</v>
      </c>
      <c r="C49" s="142">
        <f>'Office Use'!B527</f>
        <v>0</v>
      </c>
      <c r="D49" s="142" t="str">
        <f>'Office Use'!C527</f>
        <v>001634</v>
      </c>
      <c r="E49" s="143" t="str">
        <f>'Office Use'!D527</f>
        <v>Spectrum Math 7</v>
      </c>
      <c r="F49" s="142" t="str">
        <f>'Office Use'!E527</f>
        <v>7</v>
      </c>
      <c r="G49" s="143" t="str">
        <f>'Office Use'!F527</f>
        <v>Rainbow Resource</v>
      </c>
      <c r="H49" s="143" t="str">
        <f>'Office Use'!G527</f>
        <v>Math</v>
      </c>
      <c r="I49" s="330">
        <f>'Office Use'!H527</f>
        <v>7.95</v>
      </c>
      <c r="J49" s="330">
        <f>'Office Use'!I527</f>
        <v>9.1425000000000001</v>
      </c>
      <c r="K49" s="330">
        <f>'Office Use'!J527</f>
        <v>0</v>
      </c>
    </row>
    <row r="50" spans="1:11" ht="14.1" hidden="1" customHeight="1" x14ac:dyDescent="0.2">
      <c r="A50" s="143"/>
      <c r="B50" s="143">
        <f>'Office Use'!A528</f>
        <v>0</v>
      </c>
      <c r="C50" s="142">
        <f>'Office Use'!B528</f>
        <v>0</v>
      </c>
      <c r="D50" s="142" t="str">
        <f>'Office Use'!C528</f>
        <v>001656</v>
      </c>
      <c r="E50" s="143" t="str">
        <f>'Office Use'!D528</f>
        <v>Spectrum Math 8</v>
      </c>
      <c r="F50" s="142" t="str">
        <f>'Office Use'!E528</f>
        <v>8</v>
      </c>
      <c r="G50" s="143" t="str">
        <f>'Office Use'!F528</f>
        <v>Rainbow Resource</v>
      </c>
      <c r="H50" s="143" t="str">
        <f>'Office Use'!G528</f>
        <v>Math</v>
      </c>
      <c r="I50" s="330">
        <f>'Office Use'!H528</f>
        <v>7.95</v>
      </c>
      <c r="J50" s="330">
        <f>'Office Use'!I528</f>
        <v>9.1425000000000001</v>
      </c>
      <c r="K50" s="330">
        <f>'Office Use'!J528</f>
        <v>0</v>
      </c>
    </row>
    <row r="51" spans="1:11" ht="14.1" hidden="1" customHeight="1" x14ac:dyDescent="0.2">
      <c r="A51" s="143"/>
      <c r="B51" s="143">
        <f>'Office Use'!A529</f>
        <v>0</v>
      </c>
      <c r="C51" s="142">
        <f>'Office Use'!B529</f>
        <v>0</v>
      </c>
      <c r="D51" s="142" t="str">
        <f>'Office Use'!C529</f>
        <v>029658</v>
      </c>
      <c r="E51" s="143" t="str">
        <f>'Office Use'!D529</f>
        <v>Spectrum Word Problems Grade 2</v>
      </c>
      <c r="F51" s="142" t="str">
        <f>'Office Use'!E529</f>
        <v>2</v>
      </c>
      <c r="G51" s="143" t="str">
        <f>'Office Use'!F529</f>
        <v>Rainbow Resource</v>
      </c>
      <c r="H51" s="143" t="str">
        <f>'Office Use'!G529</f>
        <v>Math</v>
      </c>
      <c r="I51" s="330">
        <f>'Office Use'!H529</f>
        <v>7.5</v>
      </c>
      <c r="J51" s="330">
        <f>'Office Use'!I529</f>
        <v>8.625</v>
      </c>
      <c r="K51" s="330">
        <f>'Office Use'!J529</f>
        <v>0</v>
      </c>
    </row>
    <row r="52" spans="1:11" ht="14.1" hidden="1" customHeight="1" x14ac:dyDescent="0.2">
      <c r="A52" s="143"/>
      <c r="B52" s="143">
        <f>'Office Use'!A530</f>
        <v>0</v>
      </c>
      <c r="C52" s="142">
        <f>'Office Use'!B530</f>
        <v>0</v>
      </c>
      <c r="D52" s="142" t="str">
        <f>'Office Use'!C530</f>
        <v>014689</v>
      </c>
      <c r="E52" s="143" t="str">
        <f>'Office Use'!D530</f>
        <v>Spectrum Word Problems Grade 3</v>
      </c>
      <c r="F52" s="142" t="str">
        <f>'Office Use'!E530</f>
        <v>3</v>
      </c>
      <c r="G52" s="143" t="str">
        <f>'Office Use'!F530</f>
        <v>Rainbow Resource</v>
      </c>
      <c r="H52" s="143" t="str">
        <f>'Office Use'!G530</f>
        <v>Math</v>
      </c>
      <c r="I52" s="330">
        <f>'Office Use'!H530</f>
        <v>7.5</v>
      </c>
      <c r="J52" s="330">
        <f>'Office Use'!I530</f>
        <v>8.625</v>
      </c>
      <c r="K52" s="330">
        <f>'Office Use'!J530</f>
        <v>0</v>
      </c>
    </row>
    <row r="53" spans="1:11" ht="14.1" hidden="1" customHeight="1" x14ac:dyDescent="0.2">
      <c r="A53" s="143"/>
      <c r="B53" s="143">
        <f>'Office Use'!A531</f>
        <v>0</v>
      </c>
      <c r="C53" s="142">
        <f>'Office Use'!B531</f>
        <v>0</v>
      </c>
      <c r="D53" s="142" t="str">
        <f>'Office Use'!C531</f>
        <v>014746</v>
      </c>
      <c r="E53" s="143" t="str">
        <f>'Office Use'!D531</f>
        <v>Spectrum Word Problems Grade 4</v>
      </c>
      <c r="F53" s="142" t="str">
        <f>'Office Use'!E531</f>
        <v>4</v>
      </c>
      <c r="G53" s="143" t="str">
        <f>'Office Use'!F531</f>
        <v>Rainbow Resource</v>
      </c>
      <c r="H53" s="143" t="str">
        <f>'Office Use'!G531</f>
        <v>Math</v>
      </c>
      <c r="I53" s="330">
        <f>'Office Use'!H531</f>
        <v>7.5</v>
      </c>
      <c r="J53" s="330">
        <f>'Office Use'!I531</f>
        <v>8.625</v>
      </c>
      <c r="K53" s="330">
        <f>'Office Use'!J531</f>
        <v>0</v>
      </c>
    </row>
    <row r="54" spans="1:11" ht="14.1" hidden="1" customHeight="1" x14ac:dyDescent="0.2">
      <c r="A54" s="143"/>
      <c r="B54" s="143">
        <f>'Office Use'!A532</f>
        <v>0</v>
      </c>
      <c r="C54" s="142">
        <f>'Office Use'!B532</f>
        <v>0</v>
      </c>
      <c r="D54" s="142" t="str">
        <f>'Office Use'!C532</f>
        <v>014747</v>
      </c>
      <c r="E54" s="143" t="str">
        <f>'Office Use'!D532</f>
        <v>Spectrum Word Problems Grade 5</v>
      </c>
      <c r="F54" s="142" t="str">
        <f>'Office Use'!E532</f>
        <v>5</v>
      </c>
      <c r="G54" s="143" t="str">
        <f>'Office Use'!F532</f>
        <v>Rainbow Resource</v>
      </c>
      <c r="H54" s="143" t="str">
        <f>'Office Use'!G532</f>
        <v>Math</v>
      </c>
      <c r="I54" s="330">
        <f>'Office Use'!H532</f>
        <v>7.5</v>
      </c>
      <c r="J54" s="330">
        <f>'Office Use'!I532</f>
        <v>8.625</v>
      </c>
      <c r="K54" s="330">
        <f>'Office Use'!J532</f>
        <v>0</v>
      </c>
    </row>
    <row r="55" spans="1:11" ht="14.1" hidden="1" customHeight="1" x14ac:dyDescent="0.2">
      <c r="A55" s="143"/>
      <c r="B55" s="143">
        <f>'Office Use'!A533</f>
        <v>0</v>
      </c>
      <c r="C55" s="142">
        <f>'Office Use'!B533</f>
        <v>0</v>
      </c>
      <c r="D55" s="142" t="str">
        <f>'Office Use'!C533</f>
        <v>014748</v>
      </c>
      <c r="E55" s="143" t="str">
        <f>'Office Use'!D533</f>
        <v>Spectrum Word Problems Grade 6</v>
      </c>
      <c r="F55" s="142" t="str">
        <f>'Office Use'!E533</f>
        <v>6</v>
      </c>
      <c r="G55" s="143" t="str">
        <f>'Office Use'!F533</f>
        <v>Rainbow Resource</v>
      </c>
      <c r="H55" s="143" t="str">
        <f>'Office Use'!G533</f>
        <v>Math</v>
      </c>
      <c r="I55" s="330">
        <f>'Office Use'!H533</f>
        <v>7.5</v>
      </c>
      <c r="J55" s="330">
        <f>'Office Use'!I533</f>
        <v>8.625</v>
      </c>
      <c r="K55" s="330">
        <f>'Office Use'!J533</f>
        <v>0</v>
      </c>
    </row>
    <row r="56" spans="1:11" ht="14.1" hidden="1" customHeight="1" x14ac:dyDescent="0.2">
      <c r="A56" s="143"/>
      <c r="B56" s="143">
        <f>'Office Use'!A534</f>
        <v>0</v>
      </c>
      <c r="C56" s="142">
        <f>'Office Use'!B534</f>
        <v>0</v>
      </c>
      <c r="D56" s="142" t="str">
        <f>'Office Use'!C534</f>
        <v>026269</v>
      </c>
      <c r="E56" s="143" t="str">
        <f>'Office Use'!D534</f>
        <v>Spectrum Word Problems Grade 7</v>
      </c>
      <c r="F56" s="142" t="str">
        <f>'Office Use'!E534</f>
        <v>7</v>
      </c>
      <c r="G56" s="143" t="str">
        <f>'Office Use'!F534</f>
        <v>Rainbow Resource</v>
      </c>
      <c r="H56" s="143" t="str">
        <f>'Office Use'!G534</f>
        <v>Math</v>
      </c>
      <c r="I56" s="330">
        <f>'Office Use'!H534</f>
        <v>7.5</v>
      </c>
      <c r="J56" s="330">
        <f>'Office Use'!I534</f>
        <v>8.625</v>
      </c>
      <c r="K56" s="330">
        <f>'Office Use'!J534</f>
        <v>0</v>
      </c>
    </row>
    <row r="57" spans="1:11" ht="14.1" hidden="1" customHeight="1" x14ac:dyDescent="0.2">
      <c r="A57" s="143"/>
      <c r="B57" s="143">
        <f>'Office Use'!A535</f>
        <v>0</v>
      </c>
      <c r="C57" s="142">
        <f>'Office Use'!B535</f>
        <v>0</v>
      </c>
      <c r="D57" s="142" t="str">
        <f>'Office Use'!C535</f>
        <v>026383</v>
      </c>
      <c r="E57" s="143" t="str">
        <f>'Office Use'!D535</f>
        <v>Spectrum Word Problems Grade 8</v>
      </c>
      <c r="F57" s="142" t="str">
        <f>'Office Use'!E535</f>
        <v>8</v>
      </c>
      <c r="G57" s="143" t="str">
        <f>'Office Use'!F535</f>
        <v>Rainbow Resource</v>
      </c>
      <c r="H57" s="143" t="str">
        <f>'Office Use'!G535</f>
        <v>Math</v>
      </c>
      <c r="I57" s="330">
        <f>'Office Use'!H535</f>
        <v>7.5</v>
      </c>
      <c r="J57" s="330">
        <f>'Office Use'!I535</f>
        <v>8.625</v>
      </c>
      <c r="K57" s="330">
        <f>'Office Use'!J535</f>
        <v>0</v>
      </c>
    </row>
    <row r="58" spans="1:11" ht="14.1" hidden="1" customHeight="1" x14ac:dyDescent="0.2">
      <c r="A58" s="143"/>
      <c r="B58" s="143">
        <f>'Office Use'!A536</f>
        <v>0</v>
      </c>
      <c r="C58" s="142">
        <f>'Office Use'!B536</f>
        <v>0</v>
      </c>
      <c r="D58" s="142" t="str">
        <f>'Office Use'!C536</f>
        <v>039404</v>
      </c>
      <c r="E58" s="143" t="str">
        <f>'Office Use'!D536</f>
        <v>History Odyssey- Ancients Level 1</v>
      </c>
      <c r="F58" s="142" t="str">
        <f>'Office Use'!E536</f>
        <v>1-4</v>
      </c>
      <c r="G58" s="143" t="str">
        <f>'Office Use'!F536</f>
        <v>Rainbow Resource</v>
      </c>
      <c r="H58" s="143" t="str">
        <f>'Office Use'!G536</f>
        <v>History</v>
      </c>
      <c r="I58" s="330">
        <f>'Office Use'!H536</f>
        <v>35</v>
      </c>
      <c r="J58" s="330">
        <f>'Office Use'!I536</f>
        <v>40.25</v>
      </c>
      <c r="K58" s="330">
        <f>'Office Use'!J536</f>
        <v>0</v>
      </c>
    </row>
    <row r="59" spans="1:11" ht="14.1" hidden="1" customHeight="1" x14ac:dyDescent="0.2">
      <c r="A59" s="143"/>
      <c r="B59" s="143">
        <f>'Office Use'!A537</f>
        <v>0</v>
      </c>
      <c r="C59" s="142">
        <f>'Office Use'!B537</f>
        <v>0</v>
      </c>
      <c r="D59" s="142" t="str">
        <f>'Office Use'!C537</f>
        <v>003997</v>
      </c>
      <c r="E59" s="143" t="str">
        <f>'Office Use'!D537</f>
        <v>History Odyssey- Ancients Level 2</v>
      </c>
      <c r="F59" s="142" t="str">
        <f>'Office Use'!E537</f>
        <v>5-8</v>
      </c>
      <c r="G59" s="143" t="str">
        <f>'Office Use'!F537</f>
        <v>Rainbow Resource</v>
      </c>
      <c r="H59" s="143" t="str">
        <f>'Office Use'!G537</f>
        <v>History</v>
      </c>
      <c r="I59" s="330">
        <f>'Office Use'!H537</f>
        <v>39</v>
      </c>
      <c r="J59" s="330">
        <f>'Office Use'!I537</f>
        <v>44.849999999999994</v>
      </c>
      <c r="K59" s="330">
        <f>'Office Use'!J537</f>
        <v>0</v>
      </c>
    </row>
    <row r="60" spans="1:11" ht="14.1" hidden="1" customHeight="1" x14ac:dyDescent="0.2">
      <c r="A60" s="143"/>
      <c r="B60" s="143">
        <f>'Office Use'!A538</f>
        <v>0</v>
      </c>
      <c r="C60" s="142">
        <f>'Office Use'!B538</f>
        <v>0</v>
      </c>
      <c r="D60" s="142" t="str">
        <f>'Office Use'!C538</f>
        <v>039407</v>
      </c>
      <c r="E60" s="143" t="str">
        <f>'Office Use'!D538</f>
        <v>History Odyssey- Middle Ages Level 1</v>
      </c>
      <c r="F60" s="142" t="str">
        <f>'Office Use'!E538</f>
        <v>1-4</v>
      </c>
      <c r="G60" s="143" t="str">
        <f>'Office Use'!F538</f>
        <v>Rainbow Resource</v>
      </c>
      <c r="H60" s="143" t="str">
        <f>'Office Use'!G538</f>
        <v>History</v>
      </c>
      <c r="I60" s="330">
        <f>'Office Use'!H538</f>
        <v>35</v>
      </c>
      <c r="J60" s="330">
        <f>'Office Use'!I538</f>
        <v>40.25</v>
      </c>
      <c r="K60" s="330">
        <f>'Office Use'!J538</f>
        <v>0</v>
      </c>
    </row>
    <row r="61" spans="1:11" ht="14.1" hidden="1" customHeight="1" x14ac:dyDescent="0.2">
      <c r="A61" s="143"/>
      <c r="B61" s="143">
        <f>'Office Use'!A539</f>
        <v>0</v>
      </c>
      <c r="C61" s="142">
        <f>'Office Use'!B539</f>
        <v>0</v>
      </c>
      <c r="D61" s="142" t="str">
        <f>'Office Use'!C539</f>
        <v>039408</v>
      </c>
      <c r="E61" s="143" t="str">
        <f>'Office Use'!D539</f>
        <v>History Odyssey- Middle Ages Level 2</v>
      </c>
      <c r="F61" s="142" t="str">
        <f>'Office Use'!E539</f>
        <v>5-8</v>
      </c>
      <c r="G61" s="143" t="str">
        <f>'Office Use'!F539</f>
        <v>Rainbow Resource</v>
      </c>
      <c r="H61" s="143" t="str">
        <f>'Office Use'!G539</f>
        <v>History</v>
      </c>
      <c r="I61" s="330">
        <f>'Office Use'!H539</f>
        <v>39</v>
      </c>
      <c r="J61" s="330">
        <f>'Office Use'!I539</f>
        <v>44.849999999999994</v>
      </c>
      <c r="K61" s="330">
        <f>'Office Use'!J539</f>
        <v>0</v>
      </c>
    </row>
    <row r="62" spans="1:11" ht="14.1" hidden="1" customHeight="1" x14ac:dyDescent="0.2">
      <c r="A62" s="143"/>
      <c r="B62" s="143">
        <f>'Office Use'!A540</f>
        <v>0</v>
      </c>
      <c r="C62" s="142">
        <f>'Office Use'!B540</f>
        <v>0</v>
      </c>
      <c r="D62" s="142" t="str">
        <f>'Office Use'!C540</f>
        <v>039406</v>
      </c>
      <c r="E62" s="143" t="str">
        <f>'Office Use'!D540</f>
        <v>History Odyssey- Early Modern Level 1</v>
      </c>
      <c r="F62" s="142" t="str">
        <f>'Office Use'!E540</f>
        <v>1-4</v>
      </c>
      <c r="G62" s="143" t="str">
        <f>'Office Use'!F540</f>
        <v>Rainbow Resource</v>
      </c>
      <c r="H62" s="143" t="str">
        <f>'Office Use'!G540</f>
        <v>History</v>
      </c>
      <c r="I62" s="330">
        <f>'Office Use'!H540</f>
        <v>35</v>
      </c>
      <c r="J62" s="330">
        <f>'Office Use'!I540</f>
        <v>40.25</v>
      </c>
      <c r="K62" s="330">
        <f>'Office Use'!J540</f>
        <v>0</v>
      </c>
    </row>
    <row r="63" spans="1:11" ht="14.1" hidden="1" customHeight="1" x14ac:dyDescent="0.2">
      <c r="A63" s="143"/>
      <c r="B63" s="143">
        <f>'Office Use'!A541</f>
        <v>0</v>
      </c>
      <c r="C63" s="142">
        <f>'Office Use'!B541</f>
        <v>0</v>
      </c>
      <c r="D63" s="142" t="str">
        <f>'Office Use'!C541</f>
        <v>004000</v>
      </c>
      <c r="E63" s="143" t="str">
        <f>'Office Use'!D541</f>
        <v>History Odyssey- Early Modern Level 2</v>
      </c>
      <c r="F63" s="142" t="str">
        <f>'Office Use'!E541</f>
        <v>5-8</v>
      </c>
      <c r="G63" s="143" t="str">
        <f>'Office Use'!F541</f>
        <v>Rainbow Resource</v>
      </c>
      <c r="H63" s="143" t="str">
        <f>'Office Use'!G541</f>
        <v>History</v>
      </c>
      <c r="I63" s="330">
        <f>'Office Use'!H541</f>
        <v>39</v>
      </c>
      <c r="J63" s="330">
        <f>'Office Use'!I541</f>
        <v>44.849999999999994</v>
      </c>
      <c r="K63" s="330">
        <f>'Office Use'!J541</f>
        <v>0</v>
      </c>
    </row>
    <row r="64" spans="1:11" ht="14.1" hidden="1" customHeight="1" x14ac:dyDescent="0.2">
      <c r="A64" s="143"/>
      <c r="B64" s="143">
        <f>'Office Use'!A542</f>
        <v>0</v>
      </c>
      <c r="C64" s="142">
        <f>'Office Use'!B542</f>
        <v>0</v>
      </c>
      <c r="D64" s="142" t="str">
        <f>'Office Use'!C542</f>
        <v>004025</v>
      </c>
      <c r="E64" s="143" t="str">
        <f>'Office Use'!D542</f>
        <v>History Odyssey- Modern Times Level 1</v>
      </c>
      <c r="F64" s="142" t="str">
        <f>'Office Use'!E542</f>
        <v>1-4</v>
      </c>
      <c r="G64" s="143" t="str">
        <f>'Office Use'!F542</f>
        <v>Rainbow Resource</v>
      </c>
      <c r="H64" s="143" t="str">
        <f>'Office Use'!G542</f>
        <v>History</v>
      </c>
      <c r="I64" s="330">
        <f>'Office Use'!H542</f>
        <v>35</v>
      </c>
      <c r="J64" s="330">
        <f>'Office Use'!I542</f>
        <v>40.25</v>
      </c>
      <c r="K64" s="330">
        <f>'Office Use'!J542</f>
        <v>0</v>
      </c>
    </row>
    <row r="65" spans="1:11" ht="14.1" hidden="1" customHeight="1" x14ac:dyDescent="0.2">
      <c r="A65" s="143"/>
      <c r="B65" s="143">
        <f>'Office Use'!A543</f>
        <v>0</v>
      </c>
      <c r="C65" s="142">
        <f>'Office Use'!B543</f>
        <v>0</v>
      </c>
      <c r="D65" s="142" t="str">
        <f>'Office Use'!C543</f>
        <v>045745</v>
      </c>
      <c r="E65" s="143" t="str">
        <f>'Office Use'!D543</f>
        <v>History Odyssey- Modern Times Level 2</v>
      </c>
      <c r="F65" s="142" t="str">
        <f>'Office Use'!E543</f>
        <v>5-8</v>
      </c>
      <c r="G65" s="143" t="str">
        <f>'Office Use'!F543</f>
        <v>Rainbow Resource</v>
      </c>
      <c r="H65" s="143" t="str">
        <f>'Office Use'!G543</f>
        <v>History</v>
      </c>
      <c r="I65" s="330">
        <f>'Office Use'!H543</f>
        <v>39</v>
      </c>
      <c r="J65" s="330">
        <f>'Office Use'!I543</f>
        <v>44.849999999999994</v>
      </c>
      <c r="K65" s="330">
        <f>'Office Use'!J543</f>
        <v>0</v>
      </c>
    </row>
    <row r="66" spans="1:11" ht="14.1" hidden="1" customHeight="1" x14ac:dyDescent="0.2">
      <c r="A66" s="143"/>
      <c r="B66" s="143">
        <f>'Office Use'!A544</f>
        <v>0</v>
      </c>
      <c r="C66" s="142">
        <f>'Office Use'!B544</f>
        <v>0</v>
      </c>
      <c r="D66" s="142" t="str">
        <f>'Office Use'!C544</f>
        <v>039403</v>
      </c>
      <c r="E66" s="143" t="str">
        <f>'Office Use'!D544</f>
        <v>The History Odyssey Timeline</v>
      </c>
      <c r="F66" s="142">
        <f>'Office Use'!E544</f>
        <v>0</v>
      </c>
      <c r="G66" s="143" t="str">
        <f>'Office Use'!F544</f>
        <v>Rainbow Resource</v>
      </c>
      <c r="H66" s="143" t="str">
        <f>'Office Use'!G544</f>
        <v>History</v>
      </c>
      <c r="I66" s="330">
        <f>'Office Use'!H544</f>
        <v>29</v>
      </c>
      <c r="J66" s="330">
        <f>'Office Use'!I544</f>
        <v>33.349999999999994</v>
      </c>
      <c r="K66" s="330">
        <f>'Office Use'!J544</f>
        <v>0</v>
      </c>
    </row>
    <row r="67" spans="1:11" ht="14.1" hidden="1" customHeight="1" x14ac:dyDescent="0.2">
      <c r="A67" s="143"/>
      <c r="B67" s="143">
        <f>'Office Use'!A545</f>
        <v>0</v>
      </c>
      <c r="C67" s="142">
        <f>'Office Use'!B545</f>
        <v>0</v>
      </c>
      <c r="D67" s="142" t="str">
        <f>'Office Use'!C545</f>
        <v>039409</v>
      </c>
      <c r="E67" s="143" t="str">
        <f>'Office Use'!D545</f>
        <v>Prehistory Timeline</v>
      </c>
      <c r="F67" s="142">
        <f>'Office Use'!E545</f>
        <v>0</v>
      </c>
      <c r="G67" s="143" t="str">
        <f>'Office Use'!F545</f>
        <v>Rainbow Resource</v>
      </c>
      <c r="H67" s="143" t="str">
        <f>'Office Use'!G545</f>
        <v>History</v>
      </c>
      <c r="I67" s="330">
        <f>'Office Use'!H545</f>
        <v>2</v>
      </c>
      <c r="J67" s="330">
        <f>'Office Use'!I545</f>
        <v>2.2999999999999998</v>
      </c>
      <c r="K67" s="330">
        <f>'Office Use'!J545</f>
        <v>0</v>
      </c>
    </row>
    <row r="68" spans="1:11" ht="14.1" hidden="1" customHeight="1" x14ac:dyDescent="0.2">
      <c r="A68" s="143"/>
      <c r="B68" s="143">
        <f>'Office Use'!A546</f>
        <v>0</v>
      </c>
      <c r="C68" s="142">
        <f>'Office Use'!B546</f>
        <v>0</v>
      </c>
      <c r="D68" s="142" t="str">
        <f>'Office Use'!C546</f>
        <v>068758</v>
      </c>
      <c r="E68" s="143" t="str">
        <f>'Office Use'!D546</f>
        <v>Timeline Sticker Pack (color version)</v>
      </c>
      <c r="F68" s="142">
        <f>'Office Use'!E546</f>
        <v>0</v>
      </c>
      <c r="G68" s="143" t="str">
        <f>'Office Use'!F546</f>
        <v>Rainbow Resource</v>
      </c>
      <c r="H68" s="143" t="str">
        <f>'Office Use'!G546</f>
        <v>History</v>
      </c>
      <c r="I68" s="330">
        <f>'Office Use'!H546</f>
        <v>10</v>
      </c>
      <c r="J68" s="330">
        <f>'Office Use'!I546</f>
        <v>11.5</v>
      </c>
      <c r="K68" s="330">
        <f>'Office Use'!J546</f>
        <v>0</v>
      </c>
    </row>
    <row r="69" spans="1:11" ht="14.1" hidden="1" customHeight="1" x14ac:dyDescent="0.2">
      <c r="A69" s="143"/>
      <c r="B69" s="143">
        <f>'Office Use'!A547</f>
        <v>0</v>
      </c>
      <c r="C69" s="142">
        <f>'Office Use'!B547</f>
        <v>0</v>
      </c>
      <c r="D69" s="142" t="str">
        <f>'Office Use'!C547</f>
        <v>013434</v>
      </c>
      <c r="E69" s="143" t="str">
        <f>'Office Use'!D547</f>
        <v>World Map</v>
      </c>
      <c r="F69" s="142">
        <f>'Office Use'!E547</f>
        <v>0</v>
      </c>
      <c r="G69" s="143" t="str">
        <f>'Office Use'!F547</f>
        <v>Rainbow Resource</v>
      </c>
      <c r="H69" s="143" t="str">
        <f>'Office Use'!G547</f>
        <v>Reference</v>
      </c>
      <c r="I69" s="330">
        <f>'Office Use'!H547</f>
        <v>10.5</v>
      </c>
      <c r="J69" s="330">
        <f>'Office Use'!I547</f>
        <v>12.074999999999999</v>
      </c>
      <c r="K69" s="330">
        <f>'Office Use'!J547</f>
        <v>0</v>
      </c>
    </row>
    <row r="70" spans="1:11" ht="14.1" hidden="1" customHeight="1" x14ac:dyDescent="0.2">
      <c r="A70" s="143"/>
      <c r="B70" s="143">
        <f>'Office Use'!A548</f>
        <v>0</v>
      </c>
      <c r="C70" s="142">
        <f>'Office Use'!B548</f>
        <v>0</v>
      </c>
      <c r="D70" s="142" t="str">
        <f>'Office Use'!C548</f>
        <v>013432</v>
      </c>
      <c r="E70" s="143" t="str">
        <f>'Office Use'!D548</f>
        <v>World/U.S. Rolled Map Pack</v>
      </c>
      <c r="F70" s="142">
        <f>'Office Use'!E548</f>
        <v>0</v>
      </c>
      <c r="G70" s="143" t="str">
        <f>'Office Use'!F548</f>
        <v>Rainbow Resource</v>
      </c>
      <c r="H70" s="143" t="str">
        <f>'Office Use'!G548</f>
        <v>Reference</v>
      </c>
      <c r="I70" s="330">
        <f>'Office Use'!H548</f>
        <v>15.95</v>
      </c>
      <c r="J70" s="330">
        <f>'Office Use'!I548</f>
        <v>18.342499999999998</v>
      </c>
      <c r="K70" s="330">
        <f>'Office Use'!J548</f>
        <v>0</v>
      </c>
    </row>
    <row r="71" spans="1:11" ht="14.1" hidden="1" customHeight="1" x14ac:dyDescent="0.2">
      <c r="A71" s="143"/>
      <c r="B71" s="143">
        <f>'Office Use'!A549</f>
        <v>0</v>
      </c>
      <c r="C71" s="142">
        <f>'Office Use'!B549</f>
        <v>0</v>
      </c>
      <c r="D71" s="142" t="str">
        <f>'Office Use'!C549</f>
        <v>014866</v>
      </c>
      <c r="E71" s="143" t="str">
        <f>'Office Use'!D549</f>
        <v>U.S. and World Double-Sided Placemat Map</v>
      </c>
      <c r="F71" s="142">
        <f>'Office Use'!E549</f>
        <v>0</v>
      </c>
      <c r="G71" s="143" t="str">
        <f>'Office Use'!F549</f>
        <v>Rainbow Resource</v>
      </c>
      <c r="H71" s="143" t="str">
        <f>'Office Use'!G549</f>
        <v>Reference</v>
      </c>
      <c r="I71" s="330">
        <f>'Office Use'!H549</f>
        <v>6.95</v>
      </c>
      <c r="J71" s="330">
        <f>'Office Use'!I549</f>
        <v>7.9924999999999997</v>
      </c>
      <c r="K71" s="330">
        <f>'Office Use'!J549</f>
        <v>0</v>
      </c>
    </row>
    <row r="72" spans="1:11" ht="14.1" hidden="1" customHeight="1" x14ac:dyDescent="0.2">
      <c r="A72" s="143"/>
      <c r="B72" s="143">
        <f>'Office Use'!A550</f>
        <v>0</v>
      </c>
      <c r="C72" s="142">
        <f>'Office Use'!B550</f>
        <v>0</v>
      </c>
      <c r="D72" s="142" t="str">
        <f>'Office Use'!C550</f>
        <v>066030</v>
      </c>
      <c r="E72" s="143" t="str">
        <f>'Office Use'!D550</f>
        <v>Websters New World Dictionary</v>
      </c>
      <c r="F72" s="142">
        <f>'Office Use'!E550</f>
        <v>0</v>
      </c>
      <c r="G72" s="143" t="str">
        <f>'Office Use'!F550</f>
        <v>Rainbow Resource</v>
      </c>
      <c r="H72" s="143" t="str">
        <f>'Office Use'!G550</f>
        <v>Reference</v>
      </c>
      <c r="I72" s="330">
        <f>'Office Use'!H550</f>
        <v>8.25</v>
      </c>
      <c r="J72" s="330">
        <f>'Office Use'!I550</f>
        <v>9.4874999999999989</v>
      </c>
      <c r="K72" s="330">
        <f>'Office Use'!J550</f>
        <v>0</v>
      </c>
    </row>
    <row r="73" spans="1:11" ht="14.1" hidden="1" customHeight="1" x14ac:dyDescent="0.2">
      <c r="A73" s="143"/>
      <c r="B73" s="143">
        <f>'Office Use'!A551</f>
        <v>0</v>
      </c>
      <c r="C73" s="142">
        <f>'Office Use'!B551</f>
        <v>0</v>
      </c>
      <c r="D73" s="142" t="str">
        <f>'Office Use'!C551</f>
        <v>019099</v>
      </c>
      <c r="E73" s="143" t="str">
        <f>'Office Use'!D551</f>
        <v>History Pockets- Colonial America</v>
      </c>
      <c r="F73" s="142" t="str">
        <f>'Office Use'!E551</f>
        <v>4-6</v>
      </c>
      <c r="G73" s="143" t="str">
        <f>'Office Use'!F551</f>
        <v>Rainbow Resource</v>
      </c>
      <c r="H73" s="143" t="str">
        <f>'Office Use'!G551</f>
        <v>History</v>
      </c>
      <c r="I73" s="330">
        <f>'Office Use'!H551</f>
        <v>12.25</v>
      </c>
      <c r="J73" s="330">
        <f>'Office Use'!I551</f>
        <v>14.087499999999999</v>
      </c>
      <c r="K73" s="330">
        <f>'Office Use'!J551</f>
        <v>0</v>
      </c>
    </row>
    <row r="74" spans="1:11" ht="14.1" hidden="1" customHeight="1" x14ac:dyDescent="0.2">
      <c r="A74" s="143"/>
      <c r="B74" s="143">
        <f>'Office Use'!A552</f>
        <v>0</v>
      </c>
      <c r="C74" s="142">
        <f>'Office Use'!B552</f>
        <v>0</v>
      </c>
      <c r="D74" s="142" t="str">
        <f>'Office Use'!C552</f>
        <v>016040</v>
      </c>
      <c r="E74" s="143" t="str">
        <f>'Office Use'!D552</f>
        <v>History Pockets-American Revolution</v>
      </c>
      <c r="F74" s="142" t="str">
        <f>'Office Use'!E552</f>
        <v>4-6</v>
      </c>
      <c r="G74" s="143" t="str">
        <f>'Office Use'!F552</f>
        <v>Rainbow Resource</v>
      </c>
      <c r="H74" s="143" t="str">
        <f>'Office Use'!G552</f>
        <v>History</v>
      </c>
      <c r="I74" s="330">
        <f>'Office Use'!H552</f>
        <v>12.25</v>
      </c>
      <c r="J74" s="330">
        <f>'Office Use'!I552</f>
        <v>14.087499999999999</v>
      </c>
      <c r="K74" s="330">
        <f>'Office Use'!J552</f>
        <v>0</v>
      </c>
    </row>
    <row r="75" spans="1:11" ht="14.1" hidden="1" customHeight="1" x14ac:dyDescent="0.2">
      <c r="A75" s="143"/>
      <c r="B75" s="143">
        <f>'Office Use'!A553</f>
        <v>0</v>
      </c>
      <c r="C75" s="142">
        <f>'Office Use'!B553</f>
        <v>0</v>
      </c>
      <c r="D75" s="142" t="str">
        <f>'Office Use'!C553</f>
        <v>019095</v>
      </c>
      <c r="E75" s="143" t="str">
        <f>'Office Use'!D553</f>
        <v>History Pockets-Ancient Civilizations</v>
      </c>
      <c r="F75" s="142" t="str">
        <f>'Office Use'!E553</f>
        <v>1-3</v>
      </c>
      <c r="G75" s="143" t="str">
        <f>'Office Use'!F553</f>
        <v>Rainbow Resource</v>
      </c>
      <c r="H75" s="143" t="str">
        <f>'Office Use'!G553</f>
        <v>History</v>
      </c>
      <c r="I75" s="330">
        <f>'Office Use'!H553</f>
        <v>12.25</v>
      </c>
      <c r="J75" s="330">
        <f>'Office Use'!I553</f>
        <v>14.087499999999999</v>
      </c>
      <c r="K75" s="330">
        <f>'Office Use'!J553</f>
        <v>0</v>
      </c>
    </row>
    <row r="76" spans="1:11" ht="14.1" hidden="1" customHeight="1" x14ac:dyDescent="0.2">
      <c r="A76" s="143"/>
      <c r="B76" s="143">
        <f>'Office Use'!A554</f>
        <v>0</v>
      </c>
      <c r="C76" s="142">
        <f>'Office Use'!B554</f>
        <v>0</v>
      </c>
      <c r="D76" s="142" t="str">
        <f>'Office Use'!C554</f>
        <v>019096</v>
      </c>
      <c r="E76" s="143" t="str">
        <f>'Office Use'!D554</f>
        <v>History Pockets-Ancient Egypt</v>
      </c>
      <c r="F76" s="142" t="str">
        <f>'Office Use'!E554</f>
        <v>4-6</v>
      </c>
      <c r="G76" s="143" t="str">
        <f>'Office Use'!F554</f>
        <v>Rainbow Resource</v>
      </c>
      <c r="H76" s="143" t="str">
        <f>'Office Use'!G554</f>
        <v>History</v>
      </c>
      <c r="I76" s="330">
        <f>'Office Use'!H554</f>
        <v>12.25</v>
      </c>
      <c r="J76" s="330">
        <f>'Office Use'!I554</f>
        <v>14.087499999999999</v>
      </c>
      <c r="K76" s="330">
        <f>'Office Use'!J554</f>
        <v>0</v>
      </c>
    </row>
    <row r="77" spans="1:11" ht="14.1" hidden="1" customHeight="1" x14ac:dyDescent="0.2">
      <c r="A77" s="143"/>
      <c r="B77" s="143">
        <f>'Office Use'!A555</f>
        <v>0</v>
      </c>
      <c r="C77" s="142">
        <f>'Office Use'!B555</f>
        <v>0</v>
      </c>
      <c r="D77" s="142" t="str">
        <f>'Office Use'!C555</f>
        <v>019098</v>
      </c>
      <c r="E77" s="143" t="str">
        <f>'Office Use'!D555</f>
        <v>History Pockets-Ancient Greece</v>
      </c>
      <c r="F77" s="142" t="str">
        <f>'Office Use'!E555</f>
        <v>4-6</v>
      </c>
      <c r="G77" s="143" t="str">
        <f>'Office Use'!F555</f>
        <v>Rainbow Resource</v>
      </c>
      <c r="H77" s="143" t="str">
        <f>'Office Use'!G555</f>
        <v>History</v>
      </c>
      <c r="I77" s="330">
        <f>'Office Use'!H555</f>
        <v>12.25</v>
      </c>
      <c r="J77" s="330">
        <f>'Office Use'!I555</f>
        <v>14.087499999999999</v>
      </c>
      <c r="K77" s="330">
        <f>'Office Use'!J555</f>
        <v>0</v>
      </c>
    </row>
    <row r="78" spans="1:11" ht="14.1" hidden="1" customHeight="1" x14ac:dyDescent="0.2">
      <c r="A78" s="143"/>
      <c r="B78" s="143">
        <f>'Office Use'!A556</f>
        <v>0</v>
      </c>
      <c r="C78" s="142">
        <f>'Office Use'!B556</f>
        <v>0</v>
      </c>
      <c r="D78" s="142" t="str">
        <f>'Office Use'!C556</f>
        <v>016060</v>
      </c>
      <c r="E78" s="143" t="str">
        <f>'Office Use'!D556</f>
        <v>History Pockets-Ancient Rome</v>
      </c>
      <c r="F78" s="142" t="str">
        <f>'Office Use'!E556</f>
        <v>4-6</v>
      </c>
      <c r="G78" s="143" t="str">
        <f>'Office Use'!F556</f>
        <v>Rainbow Resource</v>
      </c>
      <c r="H78" s="143" t="str">
        <f>'Office Use'!G556</f>
        <v>History</v>
      </c>
      <c r="I78" s="330">
        <f>'Office Use'!H556</f>
        <v>12.25</v>
      </c>
      <c r="J78" s="330">
        <f>'Office Use'!I556</f>
        <v>14.087499999999999</v>
      </c>
      <c r="K78" s="330">
        <f>'Office Use'!J556</f>
        <v>0</v>
      </c>
    </row>
    <row r="79" spans="1:11" ht="14.1" hidden="1" customHeight="1" x14ac:dyDescent="0.2">
      <c r="A79" s="143"/>
      <c r="B79" s="143">
        <f>'Office Use'!A557</f>
        <v>0</v>
      </c>
      <c r="C79" s="142">
        <f>'Office Use'!B557</f>
        <v>0</v>
      </c>
      <c r="D79" s="142" t="str">
        <f>'Office Use'!C557</f>
        <v>016036</v>
      </c>
      <c r="E79" s="143" t="str">
        <f>'Office Use'!D557</f>
        <v>History Pockets-Civil War</v>
      </c>
      <c r="F79" s="142" t="str">
        <f>'Office Use'!E557</f>
        <v>4-6</v>
      </c>
      <c r="G79" s="143" t="str">
        <f>'Office Use'!F557</f>
        <v>Rainbow Resource</v>
      </c>
      <c r="H79" s="143" t="str">
        <f>'Office Use'!G557</f>
        <v>History</v>
      </c>
      <c r="I79" s="330">
        <f>'Office Use'!H557</f>
        <v>12.25</v>
      </c>
      <c r="J79" s="330">
        <f>'Office Use'!I557</f>
        <v>14.087499999999999</v>
      </c>
      <c r="K79" s="330">
        <f>'Office Use'!J557</f>
        <v>0</v>
      </c>
    </row>
    <row r="80" spans="1:11" ht="14.1" hidden="1" customHeight="1" x14ac:dyDescent="0.2">
      <c r="A80" s="143"/>
      <c r="B80" s="143">
        <f>'Office Use'!A558</f>
        <v>0</v>
      </c>
      <c r="C80" s="142">
        <f>'Office Use'!B558</f>
        <v>0</v>
      </c>
      <c r="D80" s="142" t="str">
        <f>'Office Use'!C558</f>
        <v>019100</v>
      </c>
      <c r="E80" s="143" t="str">
        <f>'Office Use'!D558</f>
        <v>History Pockets-Explorers of North America</v>
      </c>
      <c r="F80" s="142" t="str">
        <f>'Office Use'!E558</f>
        <v>4-6</v>
      </c>
      <c r="G80" s="143" t="str">
        <f>'Office Use'!F558</f>
        <v>Rainbow Resource</v>
      </c>
      <c r="H80" s="143" t="str">
        <f>'Office Use'!G558</f>
        <v>History</v>
      </c>
      <c r="I80" s="330">
        <f>'Office Use'!H558</f>
        <v>12.25</v>
      </c>
      <c r="J80" s="330">
        <f>'Office Use'!I558</f>
        <v>14.087499999999999</v>
      </c>
      <c r="K80" s="330">
        <f>'Office Use'!J558</f>
        <v>0</v>
      </c>
    </row>
    <row r="81" spans="1:11" ht="14.1" hidden="1" customHeight="1" x14ac:dyDescent="0.2">
      <c r="A81" s="143"/>
      <c r="B81" s="143">
        <f>'Office Use'!A559</f>
        <v>0</v>
      </c>
      <c r="C81" s="142">
        <f>'Office Use'!B559</f>
        <v>0</v>
      </c>
      <c r="D81" s="142" t="str">
        <f>'Office Use'!C559</f>
        <v>019101</v>
      </c>
      <c r="E81" s="143" t="str">
        <f>'Office Use'!D559</f>
        <v>History Pockets-Life in Plymouth Colony</v>
      </c>
      <c r="F81" s="142" t="str">
        <f>'Office Use'!E559</f>
        <v>1-3</v>
      </c>
      <c r="G81" s="143" t="str">
        <f>'Office Use'!F559</f>
        <v>Rainbow Resource</v>
      </c>
      <c r="H81" s="143" t="str">
        <f>'Office Use'!G559</f>
        <v>History</v>
      </c>
      <c r="I81" s="330">
        <f>'Office Use'!H559</f>
        <v>12.25</v>
      </c>
      <c r="J81" s="330">
        <f>'Office Use'!I559</f>
        <v>14.087499999999999</v>
      </c>
      <c r="K81" s="330">
        <f>'Office Use'!J559</f>
        <v>0</v>
      </c>
    </row>
    <row r="82" spans="1:11" ht="14.1" hidden="1" customHeight="1" x14ac:dyDescent="0.2">
      <c r="A82" s="143"/>
      <c r="B82" s="143">
        <f>'Office Use'!A560</f>
        <v>0</v>
      </c>
      <c r="C82" s="142">
        <f>'Office Use'!B560</f>
        <v>0</v>
      </c>
      <c r="D82" s="142" t="str">
        <f>'Office Use'!C560</f>
        <v>019102</v>
      </c>
      <c r="E82" s="143" t="str">
        <f>'Office Use'!D560</f>
        <v>History Pockets-Moving West</v>
      </c>
      <c r="F82" s="142" t="str">
        <f>'Office Use'!E560</f>
        <v>4-6</v>
      </c>
      <c r="G82" s="143" t="str">
        <f>'Office Use'!F560</f>
        <v>Rainbow Resource</v>
      </c>
      <c r="H82" s="143" t="str">
        <f>'Office Use'!G560</f>
        <v>History</v>
      </c>
      <c r="I82" s="330">
        <f>'Office Use'!H560</f>
        <v>12.25</v>
      </c>
      <c r="J82" s="330">
        <f>'Office Use'!I560</f>
        <v>14.087499999999999</v>
      </c>
      <c r="K82" s="330">
        <f>'Office Use'!J560</f>
        <v>0</v>
      </c>
    </row>
    <row r="83" spans="1:11" ht="14.1" hidden="1" customHeight="1" x14ac:dyDescent="0.2">
      <c r="A83" s="143"/>
      <c r="B83" s="143">
        <f>'Office Use'!A561</f>
        <v>0</v>
      </c>
      <c r="C83" s="142">
        <f>'Office Use'!B561</f>
        <v>0</v>
      </c>
      <c r="D83" s="142" t="str">
        <f>'Office Use'!C561</f>
        <v>019103</v>
      </c>
      <c r="E83" s="143" t="str">
        <f>'Office Use'!D561</f>
        <v>History Pockets-Native Americans</v>
      </c>
      <c r="F83" s="142" t="str">
        <f>'Office Use'!E561</f>
        <v>1-3</v>
      </c>
      <c r="G83" s="143" t="str">
        <f>'Office Use'!F561</f>
        <v>Rainbow Resource</v>
      </c>
      <c r="H83" s="143" t="str">
        <f>'Office Use'!G561</f>
        <v>History</v>
      </c>
      <c r="I83" s="330">
        <f>'Office Use'!H561</f>
        <v>12.25</v>
      </c>
      <c r="J83" s="330">
        <f>'Office Use'!I561</f>
        <v>14.087499999999999</v>
      </c>
      <c r="K83" s="330">
        <f>'Office Use'!J561</f>
        <v>0</v>
      </c>
    </row>
    <row r="84" spans="1:11" ht="14.1" hidden="1" customHeight="1" x14ac:dyDescent="0.2">
      <c r="A84" s="143"/>
      <c r="B84" s="143">
        <f>'Office Use'!A562</f>
        <v>0</v>
      </c>
      <c r="C84" s="142">
        <f>'Office Use'!B562</f>
        <v>0</v>
      </c>
      <c r="D84" s="142" t="str">
        <f>'Office Use'!C562</f>
        <v>031792</v>
      </c>
      <c r="E84" s="143" t="str">
        <f>'Office Use'!D562</f>
        <v>U.S. Facts and Fun Grades 1-3</v>
      </c>
      <c r="F84" s="142" t="str">
        <f>'Office Use'!E562</f>
        <v>1-3</v>
      </c>
      <c r="G84" s="143" t="str">
        <f>'Office Use'!F562</f>
        <v>Rainbow Resource</v>
      </c>
      <c r="H84" s="143" t="str">
        <f>'Office Use'!G562</f>
        <v>History</v>
      </c>
      <c r="I84" s="330">
        <f>'Office Use'!H562</f>
        <v>12.25</v>
      </c>
      <c r="J84" s="330">
        <f>'Office Use'!I562</f>
        <v>14.087499999999999</v>
      </c>
      <c r="K84" s="330">
        <f>'Office Use'!J562</f>
        <v>0</v>
      </c>
    </row>
    <row r="85" spans="1:11" ht="14.1" hidden="1" customHeight="1" x14ac:dyDescent="0.2">
      <c r="A85" s="143"/>
      <c r="B85" s="143">
        <f>'Office Use'!A563</f>
        <v>0</v>
      </c>
      <c r="C85" s="142">
        <f>'Office Use'!B563</f>
        <v>0</v>
      </c>
      <c r="D85" s="142" t="str">
        <f>'Office Use'!C563</f>
        <v>031793</v>
      </c>
      <c r="E85" s="143" t="str">
        <f>'Office Use'!D563</f>
        <v>U.S. Facts and Fun Grades 4-6</v>
      </c>
      <c r="F85" s="142" t="str">
        <f>'Office Use'!E563</f>
        <v>4-6</v>
      </c>
      <c r="G85" s="143" t="str">
        <f>'Office Use'!F563</f>
        <v>Rainbow Resource</v>
      </c>
      <c r="H85" s="143" t="str">
        <f>'Office Use'!G563</f>
        <v>History</v>
      </c>
      <c r="I85" s="330">
        <f>'Office Use'!H563</f>
        <v>12.25</v>
      </c>
      <c r="J85" s="330">
        <f>'Office Use'!I563</f>
        <v>14.087499999999999</v>
      </c>
      <c r="K85" s="330">
        <f>'Office Use'!J563</f>
        <v>0</v>
      </c>
    </row>
    <row r="86" spans="1:11" ht="14.1" hidden="1" customHeight="1" x14ac:dyDescent="0.2">
      <c r="A86" s="143"/>
      <c r="B86" s="143">
        <f>'Office Use'!A564</f>
        <v>0</v>
      </c>
      <c r="C86" s="142">
        <f>'Office Use'!B564</f>
        <v>0</v>
      </c>
      <c r="D86" s="142" t="str">
        <f>'Office Use'!C564</f>
        <v>010992</v>
      </c>
      <c r="E86" s="143" t="str">
        <f>'Office Use'!D564</f>
        <v>Story of the World Vol. 1: Ancient Times</v>
      </c>
      <c r="F86" s="142">
        <f>'Office Use'!E564</f>
        <v>0</v>
      </c>
      <c r="G86" s="143" t="str">
        <f>'Office Use'!F564</f>
        <v>Rainbow Resource</v>
      </c>
      <c r="H86" s="143" t="str">
        <f>'Office Use'!G564</f>
        <v>History</v>
      </c>
      <c r="I86" s="330">
        <f>'Office Use'!H564</f>
        <v>11.35</v>
      </c>
      <c r="J86" s="330">
        <f>'Office Use'!I564</f>
        <v>13.052499999999998</v>
      </c>
      <c r="K86" s="330">
        <f>'Office Use'!J564</f>
        <v>0</v>
      </c>
    </row>
    <row r="87" spans="1:11" ht="14.1" hidden="1" customHeight="1" x14ac:dyDescent="0.2">
      <c r="A87" s="143"/>
      <c r="B87" s="143">
        <f>'Office Use'!A565</f>
        <v>0</v>
      </c>
      <c r="C87" s="142">
        <f>'Office Use'!B565</f>
        <v>0</v>
      </c>
      <c r="D87" s="142" t="str">
        <f>'Office Use'!C565</f>
        <v>010993</v>
      </c>
      <c r="E87" s="143" t="str">
        <f>'Office Use'!D565</f>
        <v>Story of the World Vol.1 Activity Book</v>
      </c>
      <c r="F87" s="142">
        <f>'Office Use'!E565</f>
        <v>0</v>
      </c>
      <c r="G87" s="143" t="str">
        <f>'Office Use'!F565</f>
        <v>Rainbow Resource</v>
      </c>
      <c r="H87" s="143" t="str">
        <f>'Office Use'!G565</f>
        <v>History</v>
      </c>
      <c r="I87" s="330">
        <f>'Office Use'!H565</f>
        <v>23.95</v>
      </c>
      <c r="J87" s="330">
        <f>'Office Use'!I565</f>
        <v>27.542499999999997</v>
      </c>
      <c r="K87" s="330">
        <f>'Office Use'!J565</f>
        <v>0</v>
      </c>
    </row>
    <row r="88" spans="1:11" ht="14.1" hidden="1" customHeight="1" x14ac:dyDescent="0.2">
      <c r="A88" s="143"/>
      <c r="B88" s="143">
        <f>'Office Use'!A566</f>
        <v>0</v>
      </c>
      <c r="C88" s="142">
        <f>'Office Use'!B566</f>
        <v>0</v>
      </c>
      <c r="D88" s="142" t="str">
        <f>'Office Use'!C566</f>
        <v>025448</v>
      </c>
      <c r="E88" s="143" t="str">
        <f>'Office Use'!D566</f>
        <v>Story of the World Vol. 1 Audiobook CDs</v>
      </c>
      <c r="F88" s="142">
        <f>'Office Use'!E566</f>
        <v>0</v>
      </c>
      <c r="G88" s="143" t="str">
        <f>'Office Use'!F566</f>
        <v>Rainbow Resource</v>
      </c>
      <c r="H88" s="143" t="str">
        <f>'Office Use'!G566</f>
        <v>History</v>
      </c>
      <c r="I88" s="330">
        <f>'Office Use'!H566</f>
        <v>25.5</v>
      </c>
      <c r="J88" s="330">
        <f>'Office Use'!I566</f>
        <v>29.324999999999999</v>
      </c>
      <c r="K88" s="330">
        <f>'Office Use'!J566</f>
        <v>0</v>
      </c>
    </row>
    <row r="89" spans="1:11" ht="14.1" hidden="1" customHeight="1" x14ac:dyDescent="0.2">
      <c r="A89" s="143"/>
      <c r="B89" s="143">
        <f>'Office Use'!A567</f>
        <v>0</v>
      </c>
      <c r="C89" s="142">
        <f>'Office Use'!B567</f>
        <v>0</v>
      </c>
      <c r="D89" s="142" t="str">
        <f>'Office Use'!C567</f>
        <v>029952</v>
      </c>
      <c r="E89" s="143" t="str">
        <f>'Office Use'!D567</f>
        <v>Story of the World Vol.1 Tests</v>
      </c>
      <c r="F89" s="142">
        <f>'Office Use'!E567</f>
        <v>0</v>
      </c>
      <c r="G89" s="143" t="str">
        <f>'Office Use'!F567</f>
        <v>Rainbow Resource</v>
      </c>
      <c r="H89" s="143" t="str">
        <f>'Office Use'!G567</f>
        <v>History</v>
      </c>
      <c r="I89" s="330">
        <f>'Office Use'!H567</f>
        <v>9.75</v>
      </c>
      <c r="J89" s="330">
        <f>'Office Use'!I567</f>
        <v>11.212499999999999</v>
      </c>
      <c r="K89" s="330">
        <f>'Office Use'!J567</f>
        <v>0</v>
      </c>
    </row>
    <row r="90" spans="1:11" ht="14.1" hidden="1" customHeight="1" x14ac:dyDescent="0.2">
      <c r="A90" s="143"/>
      <c r="B90" s="143">
        <f>'Office Use'!A568</f>
        <v>0</v>
      </c>
      <c r="C90" s="142">
        <f>'Office Use'!B568</f>
        <v>0</v>
      </c>
      <c r="D90" s="142" t="str">
        <f>'Office Use'!C568</f>
        <v>040707</v>
      </c>
      <c r="E90" s="143" t="str">
        <f>'Office Use'!D568</f>
        <v xml:space="preserve">Story of the World Vol. 2: Middle Ages </v>
      </c>
      <c r="F90" s="142">
        <f>'Office Use'!E568</f>
        <v>0</v>
      </c>
      <c r="G90" s="143" t="str">
        <f>'Office Use'!F568</f>
        <v>Rainbow Resource</v>
      </c>
      <c r="H90" s="143" t="str">
        <f>'Office Use'!G568</f>
        <v>History</v>
      </c>
      <c r="I90" s="330">
        <f>'Office Use'!H568</f>
        <v>11.35</v>
      </c>
      <c r="J90" s="330">
        <f>'Office Use'!I568</f>
        <v>13.052499999999998</v>
      </c>
      <c r="K90" s="330">
        <f>'Office Use'!J568</f>
        <v>0</v>
      </c>
    </row>
    <row r="91" spans="1:11" ht="14.1" hidden="1" customHeight="1" x14ac:dyDescent="0.2">
      <c r="A91" s="143"/>
      <c r="B91" s="143">
        <f>'Office Use'!A569</f>
        <v>0</v>
      </c>
      <c r="C91" s="142">
        <f>'Office Use'!B569</f>
        <v>0</v>
      </c>
      <c r="D91" s="142" t="str">
        <f>'Office Use'!C569</f>
        <v>041241</v>
      </c>
      <c r="E91" s="143" t="str">
        <f>'Office Use'!D569</f>
        <v>Story of the World Vol. 2 Activity Book</v>
      </c>
      <c r="F91" s="142">
        <f>'Office Use'!E569</f>
        <v>0</v>
      </c>
      <c r="G91" s="143" t="str">
        <f>'Office Use'!F569</f>
        <v>Rainbow Resource</v>
      </c>
      <c r="H91" s="143" t="str">
        <f>'Office Use'!G569</f>
        <v>History</v>
      </c>
      <c r="I91" s="330">
        <f>'Office Use'!H569</f>
        <v>24.75</v>
      </c>
      <c r="J91" s="330">
        <f>'Office Use'!I569</f>
        <v>28.462499999999999</v>
      </c>
      <c r="K91" s="330">
        <f>'Office Use'!J569</f>
        <v>0</v>
      </c>
    </row>
    <row r="92" spans="1:11" ht="14.1" hidden="1" customHeight="1" x14ac:dyDescent="0.2">
      <c r="A92" s="143"/>
      <c r="B92" s="143">
        <f>'Office Use'!A570</f>
        <v>0</v>
      </c>
      <c r="C92" s="142">
        <f>'Office Use'!B570</f>
        <v>0</v>
      </c>
      <c r="D92" s="142" t="str">
        <f>'Office Use'!C570</f>
        <v>041242</v>
      </c>
      <c r="E92" s="143" t="str">
        <f>'Office Use'!D570</f>
        <v>Story of the World Vol. 2 Audiobook CDs</v>
      </c>
      <c r="F92" s="142">
        <f>'Office Use'!E570</f>
        <v>0</v>
      </c>
      <c r="G92" s="143" t="str">
        <f>'Office Use'!F570</f>
        <v>Rainbow Resource</v>
      </c>
      <c r="H92" s="143" t="str">
        <f>'Office Use'!G570</f>
        <v>History</v>
      </c>
      <c r="I92" s="330">
        <f>'Office Use'!H570</f>
        <v>28.95</v>
      </c>
      <c r="J92" s="330">
        <f>'Office Use'!I570</f>
        <v>33.292499999999997</v>
      </c>
      <c r="K92" s="330">
        <f>'Office Use'!J570</f>
        <v>0</v>
      </c>
    </row>
    <row r="93" spans="1:11" ht="14.1" hidden="1" customHeight="1" x14ac:dyDescent="0.2">
      <c r="A93" s="143"/>
      <c r="B93" s="143">
        <f>'Office Use'!A571</f>
        <v>0</v>
      </c>
      <c r="C93" s="142">
        <f>'Office Use'!B571</f>
        <v>0</v>
      </c>
      <c r="D93" s="142" t="str">
        <f>'Office Use'!C571</f>
        <v>041243</v>
      </c>
      <c r="E93" s="143" t="str">
        <f>'Office Use'!D571</f>
        <v>Story of the World Vol. 2 Tests</v>
      </c>
      <c r="F93" s="142">
        <f>'Office Use'!E571</f>
        <v>0</v>
      </c>
      <c r="G93" s="143" t="str">
        <f>'Office Use'!F571</f>
        <v>Rainbow Resource</v>
      </c>
      <c r="H93" s="143" t="str">
        <f>'Office Use'!G571</f>
        <v>History</v>
      </c>
      <c r="I93" s="330">
        <f>'Office Use'!H571</f>
        <v>9.75</v>
      </c>
      <c r="J93" s="330">
        <f>'Office Use'!I571</f>
        <v>11.212499999999999</v>
      </c>
      <c r="K93" s="330">
        <f>'Office Use'!J571</f>
        <v>0</v>
      </c>
    </row>
    <row r="94" spans="1:11" ht="14.1" hidden="1" customHeight="1" x14ac:dyDescent="0.2">
      <c r="A94" s="143"/>
      <c r="B94" s="143">
        <f>'Office Use'!A572</f>
        <v>0</v>
      </c>
      <c r="C94" s="142">
        <f>'Office Use'!B572</f>
        <v>0</v>
      </c>
      <c r="D94" s="142" t="str">
        <f>'Office Use'!C572</f>
        <v>005652</v>
      </c>
      <c r="E94" s="143" t="str">
        <f>'Office Use'!D572</f>
        <v>Story of the World Vol. 3: Early Modern Times</v>
      </c>
      <c r="F94" s="142">
        <f>'Office Use'!E572</f>
        <v>0</v>
      </c>
      <c r="G94" s="143" t="str">
        <f>'Office Use'!F572</f>
        <v>Rainbow Resource</v>
      </c>
      <c r="H94" s="143" t="str">
        <f>'Office Use'!G572</f>
        <v>History</v>
      </c>
      <c r="I94" s="330">
        <f>'Office Use'!H572</f>
        <v>11.35</v>
      </c>
      <c r="J94" s="330">
        <f>'Office Use'!I572</f>
        <v>13.052499999999998</v>
      </c>
      <c r="K94" s="330">
        <f>'Office Use'!J572</f>
        <v>0</v>
      </c>
    </row>
    <row r="95" spans="1:11" ht="14.1" hidden="1" customHeight="1" x14ac:dyDescent="0.2">
      <c r="A95" s="143"/>
      <c r="B95" s="143">
        <f>'Office Use'!A573</f>
        <v>0</v>
      </c>
      <c r="C95" s="142">
        <f>'Office Use'!B573</f>
        <v>0</v>
      </c>
      <c r="D95" s="142" t="str">
        <f>'Office Use'!C573</f>
        <v>029797</v>
      </c>
      <c r="E95" s="143" t="str">
        <f>'Office Use'!D573</f>
        <v>Story of the World Vol. 3 Activity Book</v>
      </c>
      <c r="F95" s="142">
        <f>'Office Use'!E573</f>
        <v>0</v>
      </c>
      <c r="G95" s="143" t="str">
        <f>'Office Use'!F573</f>
        <v>Rainbow Resource</v>
      </c>
      <c r="H95" s="143" t="str">
        <f>'Office Use'!G573</f>
        <v>History</v>
      </c>
      <c r="I95" s="330">
        <f>'Office Use'!H573</f>
        <v>24.75</v>
      </c>
      <c r="J95" s="330">
        <f>'Office Use'!I573</f>
        <v>28.462499999999999</v>
      </c>
      <c r="K95" s="330">
        <f>'Office Use'!J573</f>
        <v>0</v>
      </c>
    </row>
    <row r="96" spans="1:11" ht="14.1" hidden="1" customHeight="1" x14ac:dyDescent="0.2">
      <c r="A96" s="143"/>
      <c r="B96" s="143">
        <f>'Office Use'!A574</f>
        <v>0</v>
      </c>
      <c r="C96" s="142">
        <f>'Office Use'!B574</f>
        <v>0</v>
      </c>
      <c r="D96" s="142" t="str">
        <f>'Office Use'!C574</f>
        <v>031188</v>
      </c>
      <c r="E96" s="143" t="str">
        <f>'Office Use'!D574</f>
        <v>Story of the World Vol. 3 Audiobook CDs</v>
      </c>
      <c r="F96" s="142">
        <f>'Office Use'!E574</f>
        <v>0</v>
      </c>
      <c r="G96" s="143" t="str">
        <f>'Office Use'!F574</f>
        <v>Rainbow Resource</v>
      </c>
      <c r="H96" s="143" t="str">
        <f>'Office Use'!G574</f>
        <v>History</v>
      </c>
      <c r="I96" s="330">
        <f>'Office Use'!H574</f>
        <v>31.95</v>
      </c>
      <c r="J96" s="330">
        <f>'Office Use'!I574</f>
        <v>36.7425</v>
      </c>
      <c r="K96" s="330">
        <f>'Office Use'!J574</f>
        <v>0</v>
      </c>
    </row>
    <row r="97" spans="1:11" ht="14.1" hidden="1" customHeight="1" x14ac:dyDescent="0.2">
      <c r="A97" s="143"/>
      <c r="B97" s="143">
        <f>'Office Use'!A575</f>
        <v>0</v>
      </c>
      <c r="C97" s="142">
        <f>'Office Use'!B575</f>
        <v>0</v>
      </c>
      <c r="D97" s="142" t="str">
        <f>'Office Use'!C575</f>
        <v>031206</v>
      </c>
      <c r="E97" s="143" t="str">
        <f>'Office Use'!D575</f>
        <v>Story of the World Vol. 3 Tests</v>
      </c>
      <c r="F97" s="142">
        <f>'Office Use'!E575</f>
        <v>0</v>
      </c>
      <c r="G97" s="143" t="str">
        <f>'Office Use'!F575</f>
        <v>Rainbow Resource</v>
      </c>
      <c r="H97" s="143" t="str">
        <f>'Office Use'!G575</f>
        <v>History</v>
      </c>
      <c r="I97" s="330">
        <f>'Office Use'!H575</f>
        <v>9.75</v>
      </c>
      <c r="J97" s="330">
        <f>'Office Use'!I575</f>
        <v>11.212499999999999</v>
      </c>
      <c r="K97" s="330">
        <f>'Office Use'!J575</f>
        <v>0</v>
      </c>
    </row>
    <row r="98" spans="1:11" ht="14.1" hidden="1" customHeight="1" x14ac:dyDescent="0.2">
      <c r="A98" s="143"/>
      <c r="B98" s="143">
        <f>'Office Use'!A576</f>
        <v>0</v>
      </c>
      <c r="C98" s="142">
        <f>'Office Use'!B576</f>
        <v>0</v>
      </c>
      <c r="D98" s="142" t="str">
        <f>'Office Use'!C576</f>
        <v>031209</v>
      </c>
      <c r="E98" s="143" t="str">
        <f>'Office Use'!D576</f>
        <v>Story of the World Vol. 4: Modern Age</v>
      </c>
      <c r="F98" s="142">
        <f>'Office Use'!E576</f>
        <v>0</v>
      </c>
      <c r="G98" s="143" t="str">
        <f>'Office Use'!F576</f>
        <v>Rainbow Resource</v>
      </c>
      <c r="H98" s="143" t="str">
        <f>'Office Use'!G576</f>
        <v>History</v>
      </c>
      <c r="I98" s="330">
        <f>'Office Use'!H576</f>
        <v>11.35</v>
      </c>
      <c r="J98" s="330">
        <f>'Office Use'!I576</f>
        <v>13.052499999999998</v>
      </c>
      <c r="K98" s="330">
        <f>'Office Use'!J576</f>
        <v>0</v>
      </c>
    </row>
    <row r="99" spans="1:11" ht="14.1" hidden="1" customHeight="1" x14ac:dyDescent="0.2">
      <c r="A99" s="143"/>
      <c r="B99" s="143">
        <f>'Office Use'!A577</f>
        <v>0</v>
      </c>
      <c r="C99" s="142">
        <f>'Office Use'!B577</f>
        <v>0</v>
      </c>
      <c r="D99" s="142" t="str">
        <f>'Office Use'!C577</f>
        <v>031207</v>
      </c>
      <c r="E99" s="143" t="str">
        <f>'Office Use'!D577</f>
        <v>Story of the World Vol. 4 Activity Book</v>
      </c>
      <c r="F99" s="142">
        <f>'Office Use'!E577</f>
        <v>0</v>
      </c>
      <c r="G99" s="143" t="str">
        <f>'Office Use'!F577</f>
        <v>Rainbow Resource</v>
      </c>
      <c r="H99" s="143" t="str">
        <f>'Office Use'!G577</f>
        <v>History</v>
      </c>
      <c r="I99" s="330">
        <f>'Office Use'!H577</f>
        <v>24.75</v>
      </c>
      <c r="J99" s="330">
        <f>'Office Use'!I577</f>
        <v>28.462499999999999</v>
      </c>
      <c r="K99" s="330">
        <f>'Office Use'!J577</f>
        <v>0</v>
      </c>
    </row>
    <row r="100" spans="1:11" ht="14.1" hidden="1" customHeight="1" x14ac:dyDescent="0.2">
      <c r="A100" s="143"/>
      <c r="B100" s="143">
        <f>'Office Use'!A578</f>
        <v>0</v>
      </c>
      <c r="C100" s="142">
        <f>'Office Use'!B578</f>
        <v>0</v>
      </c>
      <c r="D100" s="142" t="str">
        <f>'Office Use'!C578</f>
        <v>036453</v>
      </c>
      <c r="E100" s="143" t="str">
        <f>'Office Use'!D578</f>
        <v>Story of the World Vol 4 Audiobook CDs</v>
      </c>
      <c r="F100" s="142">
        <f>'Office Use'!E578</f>
        <v>0</v>
      </c>
      <c r="G100" s="143" t="str">
        <f>'Office Use'!F578</f>
        <v>Rainbow Resource</v>
      </c>
      <c r="H100" s="143" t="str">
        <f>'Office Use'!G578</f>
        <v>History</v>
      </c>
      <c r="I100" s="330">
        <f>'Office Use'!H578</f>
        <v>34.950000000000003</v>
      </c>
      <c r="J100" s="330">
        <f>'Office Use'!I578</f>
        <v>40.192500000000003</v>
      </c>
      <c r="K100" s="330">
        <f>'Office Use'!J578</f>
        <v>0</v>
      </c>
    </row>
    <row r="101" spans="1:11" ht="14.1" hidden="1" customHeight="1" x14ac:dyDescent="0.2">
      <c r="A101" s="143"/>
      <c r="B101" s="143">
        <f>'Office Use'!A579</f>
        <v>0</v>
      </c>
      <c r="C101" s="142">
        <f>'Office Use'!B579</f>
        <v>0</v>
      </c>
      <c r="D101" s="142" t="str">
        <f>'Office Use'!C579</f>
        <v>031208</v>
      </c>
      <c r="E101" s="143" t="str">
        <f>'Office Use'!D579</f>
        <v>Story of the World Vol. 4 Tests</v>
      </c>
      <c r="F101" s="142">
        <f>'Office Use'!E579</f>
        <v>0</v>
      </c>
      <c r="G101" s="143" t="str">
        <f>'Office Use'!F579</f>
        <v>Rainbow Resource</v>
      </c>
      <c r="H101" s="143" t="str">
        <f>'Office Use'!G579</f>
        <v>History</v>
      </c>
      <c r="I101" s="330">
        <f>'Office Use'!H579</f>
        <v>10.95</v>
      </c>
      <c r="J101" s="330">
        <f>'Office Use'!I579</f>
        <v>12.592499999999998</v>
      </c>
      <c r="K101" s="330">
        <f>'Office Use'!J579</f>
        <v>0</v>
      </c>
    </row>
    <row r="102" spans="1:11" ht="14.1" hidden="1" customHeight="1" x14ac:dyDescent="0.2">
      <c r="A102" s="143"/>
      <c r="B102" s="143">
        <f>'Office Use'!A580</f>
        <v>0</v>
      </c>
      <c r="C102" s="142">
        <f>'Office Use'!B580</f>
        <v>0</v>
      </c>
      <c r="D102" s="142" t="str">
        <f>'Office Use'!C580</f>
        <v>APK1AB</v>
      </c>
      <c r="E102" s="143" t="str">
        <f>'Office Use'!D580</f>
        <v>Artistic Pursuits Grade K-3 Book 1 Art Supply Bundle</v>
      </c>
      <c r="F102" s="142">
        <f>'Office Use'!E580</f>
        <v>0</v>
      </c>
      <c r="G102" s="143" t="str">
        <f>'Office Use'!F580</f>
        <v>Rainbow Resource</v>
      </c>
      <c r="H102" s="143" t="str">
        <f>'Office Use'!G580</f>
        <v>Art</v>
      </c>
      <c r="I102" s="330">
        <f>'Office Use'!H580</f>
        <v>69.95</v>
      </c>
      <c r="J102" s="330">
        <f>'Office Use'!I580</f>
        <v>80.442499999999995</v>
      </c>
      <c r="K102" s="330">
        <f>'Office Use'!J580</f>
        <v>0</v>
      </c>
    </row>
    <row r="103" spans="1:11" ht="14.1" hidden="1" customHeight="1" x14ac:dyDescent="0.2">
      <c r="A103" s="143"/>
      <c r="B103" s="143">
        <f>'Office Use'!A581</f>
        <v>0</v>
      </c>
      <c r="C103" s="142">
        <f>'Office Use'!B581</f>
        <v>0</v>
      </c>
      <c r="D103" s="142" t="str">
        <f>'Office Use'!C581</f>
        <v>APK2AB</v>
      </c>
      <c r="E103" s="143" t="str">
        <f>'Office Use'!D581</f>
        <v>Artistic Pursuits Grade K-3 Book 2 Art Supply Bundle</v>
      </c>
      <c r="F103" s="142">
        <f>'Office Use'!E581</f>
        <v>0</v>
      </c>
      <c r="G103" s="143" t="str">
        <f>'Office Use'!F581</f>
        <v>Rainbow Resource</v>
      </c>
      <c r="H103" s="143" t="str">
        <f>'Office Use'!G581</f>
        <v>Art</v>
      </c>
      <c r="I103" s="330">
        <f>'Office Use'!H581</f>
        <v>75.95</v>
      </c>
      <c r="J103" s="330">
        <f>'Office Use'!I581</f>
        <v>87.342500000000001</v>
      </c>
      <c r="K103" s="330">
        <f>'Office Use'!J581</f>
        <v>0</v>
      </c>
    </row>
    <row r="104" spans="1:11" ht="14.1" hidden="1" customHeight="1" x14ac:dyDescent="0.2">
      <c r="A104" s="143"/>
      <c r="B104" s="143">
        <f>'Office Use'!A582</f>
        <v>0</v>
      </c>
      <c r="C104" s="142">
        <f>'Office Use'!B582</f>
        <v>0</v>
      </c>
      <c r="D104" s="142" t="str">
        <f>'Office Use'!C582</f>
        <v>APK3AB</v>
      </c>
      <c r="E104" s="143" t="str">
        <f>'Office Use'!D582</f>
        <v>Artistic Pursuits Grade K-3 Book 3 Art Supply Bundle</v>
      </c>
      <c r="F104" s="142">
        <f>'Office Use'!E582</f>
        <v>0</v>
      </c>
      <c r="G104" s="143" t="str">
        <f>'Office Use'!F582</f>
        <v>Rainbow Resource</v>
      </c>
      <c r="H104" s="143" t="str">
        <f>'Office Use'!G582</f>
        <v>Art</v>
      </c>
      <c r="I104" s="330">
        <f>'Office Use'!H582</f>
        <v>76</v>
      </c>
      <c r="J104" s="330">
        <f>'Office Use'!I582</f>
        <v>87.399999999999991</v>
      </c>
      <c r="K104" s="330">
        <f>'Office Use'!J582</f>
        <v>0</v>
      </c>
    </row>
    <row r="105" spans="1:11" ht="14.1" hidden="1" customHeight="1" x14ac:dyDescent="0.2">
      <c r="A105" s="143"/>
      <c r="B105" s="143">
        <f>'Office Use'!A583</f>
        <v>0</v>
      </c>
      <c r="C105" s="142">
        <f>'Office Use'!B583</f>
        <v>0</v>
      </c>
      <c r="D105" s="142" t="str">
        <f>'Office Use'!C583</f>
        <v>AP41AB</v>
      </c>
      <c r="E105" s="143" t="str">
        <f>'Office Use'!D583</f>
        <v>Artistic Pursuits Grades 4-5 Book 1 Art Supply Bundle</v>
      </c>
      <c r="F105" s="142">
        <f>'Office Use'!E583</f>
        <v>0</v>
      </c>
      <c r="G105" s="143" t="str">
        <f>'Office Use'!F583</f>
        <v>Rainbow Resource</v>
      </c>
      <c r="H105" s="143" t="str">
        <f>'Office Use'!G583</f>
        <v>Art</v>
      </c>
      <c r="I105" s="330">
        <f>'Office Use'!H583</f>
        <v>29.95</v>
      </c>
      <c r="J105" s="330">
        <f>'Office Use'!I583</f>
        <v>34.442499999999995</v>
      </c>
      <c r="K105" s="330">
        <f>'Office Use'!J583</f>
        <v>0</v>
      </c>
    </row>
    <row r="106" spans="1:11" ht="14.1" hidden="1" customHeight="1" x14ac:dyDescent="0.2">
      <c r="A106" s="143"/>
      <c r="B106" s="143">
        <f>'Office Use'!A584</f>
        <v>0</v>
      </c>
      <c r="C106" s="142">
        <f>'Office Use'!B584</f>
        <v>0</v>
      </c>
      <c r="D106" s="142" t="str">
        <f>'Office Use'!C584</f>
        <v>AP42AB</v>
      </c>
      <c r="E106" s="143" t="str">
        <f>'Office Use'!D584</f>
        <v>Artistic Pursuits Grades 4-5 Book 2 Art Supply Bundle</v>
      </c>
      <c r="F106" s="142">
        <f>'Office Use'!E584</f>
        <v>0</v>
      </c>
      <c r="G106" s="143" t="str">
        <f>'Office Use'!F584</f>
        <v>Rainbow Resource</v>
      </c>
      <c r="H106" s="143" t="str">
        <f>'Office Use'!G584</f>
        <v>Art</v>
      </c>
      <c r="I106" s="330">
        <f>'Office Use'!H584</f>
        <v>58</v>
      </c>
      <c r="J106" s="330">
        <f>'Office Use'!I584</f>
        <v>66.699999999999989</v>
      </c>
      <c r="K106" s="330">
        <f>'Office Use'!J584</f>
        <v>0</v>
      </c>
    </row>
    <row r="107" spans="1:11" ht="14.1" hidden="1" customHeight="1" x14ac:dyDescent="0.2">
      <c r="A107" s="143"/>
      <c r="B107" s="143">
        <f>'Office Use'!A585</f>
        <v>0</v>
      </c>
      <c r="C107" s="142">
        <f>'Office Use'!B585</f>
        <v>0</v>
      </c>
      <c r="D107" s="142" t="str">
        <f>'Office Use'!C585</f>
        <v>APM1AB</v>
      </c>
      <c r="E107" s="143" t="str">
        <f>'Office Use'!D585</f>
        <v>Artistic Pursuits Middle School Book 1 Art Supply Bundle</v>
      </c>
      <c r="F107" s="142">
        <f>'Office Use'!E585</f>
        <v>0</v>
      </c>
      <c r="G107" s="143" t="str">
        <f>'Office Use'!F585</f>
        <v>Rainbow Resource</v>
      </c>
      <c r="H107" s="143" t="str">
        <f>'Office Use'!G585</f>
        <v>Art</v>
      </c>
      <c r="I107" s="330">
        <f>'Office Use'!H585</f>
        <v>38.950000000000003</v>
      </c>
      <c r="J107" s="330">
        <f>'Office Use'!I585</f>
        <v>44.792499999999997</v>
      </c>
      <c r="K107" s="330">
        <f>'Office Use'!J585</f>
        <v>0</v>
      </c>
    </row>
    <row r="108" spans="1:11" ht="14.1" hidden="1" customHeight="1" x14ac:dyDescent="0.2">
      <c r="A108" s="143"/>
      <c r="B108" s="143">
        <f>'Office Use'!A586</f>
        <v>0</v>
      </c>
      <c r="C108" s="142">
        <f>'Office Use'!B586</f>
        <v>0</v>
      </c>
      <c r="D108" s="142" t="str">
        <f>'Office Use'!C586</f>
        <v>APM2AB</v>
      </c>
      <c r="E108" s="143" t="str">
        <f>'Office Use'!D586</f>
        <v>Artistic Pursuits Middle School Book 2 Art Supply Bundle</v>
      </c>
      <c r="F108" s="142">
        <f>'Office Use'!E586</f>
        <v>0</v>
      </c>
      <c r="G108" s="143" t="str">
        <f>'Office Use'!F586</f>
        <v>Rainbow Resource</v>
      </c>
      <c r="H108" s="143" t="str">
        <f>'Office Use'!G586</f>
        <v>Art</v>
      </c>
      <c r="I108" s="330">
        <f>'Office Use'!H586</f>
        <v>65</v>
      </c>
      <c r="J108" s="330">
        <f>'Office Use'!I586</f>
        <v>74.75</v>
      </c>
      <c r="K108" s="330">
        <f>'Office Use'!J586</f>
        <v>0</v>
      </c>
    </row>
    <row r="109" spans="1:11" ht="14.1" hidden="1" customHeight="1" x14ac:dyDescent="0.2">
      <c r="A109" s="143"/>
      <c r="B109" s="143">
        <f>'Office Use'!A587</f>
        <v>0</v>
      </c>
      <c r="C109" s="142">
        <f>'Office Use'!B587</f>
        <v>0</v>
      </c>
      <c r="D109" s="142" t="str">
        <f>'Office Use'!C587</f>
        <v>010814</v>
      </c>
      <c r="E109" s="143" t="str">
        <f>'Office Use'!D587</f>
        <v>Artistic Pursuits Early Elementary K-3 Book One</v>
      </c>
      <c r="F109" s="142" t="str">
        <f>'Office Use'!E587</f>
        <v>K-3</v>
      </c>
      <c r="G109" s="143" t="str">
        <f>'Office Use'!F587</f>
        <v>Rainbow Resource</v>
      </c>
      <c r="H109" s="143" t="str">
        <f>'Office Use'!G587</f>
        <v>Art</v>
      </c>
      <c r="I109" s="330">
        <f>'Office Use'!H587</f>
        <v>42.95</v>
      </c>
      <c r="J109" s="330">
        <f>'Office Use'!I587</f>
        <v>49.392499999999998</v>
      </c>
      <c r="K109" s="330">
        <f>'Office Use'!J587</f>
        <v>0</v>
      </c>
    </row>
    <row r="110" spans="1:11" ht="14.1" hidden="1" customHeight="1" x14ac:dyDescent="0.2">
      <c r="A110" s="143"/>
      <c r="B110" s="143">
        <f>'Office Use'!A588</f>
        <v>0</v>
      </c>
      <c r="C110" s="142">
        <f>'Office Use'!B588</f>
        <v>0</v>
      </c>
      <c r="D110" s="142" t="str">
        <f>'Office Use'!C588</f>
        <v>025852</v>
      </c>
      <c r="E110" s="143" t="str">
        <f>'Office Use'!D588</f>
        <v>Artistic Pursuits Early Elementary K-3 Book Two</v>
      </c>
      <c r="F110" s="142" t="str">
        <f>'Office Use'!E588</f>
        <v>K-3</v>
      </c>
      <c r="G110" s="143" t="str">
        <f>'Office Use'!F588</f>
        <v>Rainbow Resource</v>
      </c>
      <c r="H110" s="143" t="str">
        <f>'Office Use'!G588</f>
        <v>Art</v>
      </c>
      <c r="I110" s="330">
        <f>'Office Use'!H588</f>
        <v>42.95</v>
      </c>
      <c r="J110" s="330">
        <f>'Office Use'!I588</f>
        <v>49.392499999999998</v>
      </c>
      <c r="K110" s="330">
        <f>'Office Use'!J588</f>
        <v>0</v>
      </c>
    </row>
    <row r="111" spans="1:11" ht="14.1" hidden="1" customHeight="1" x14ac:dyDescent="0.2">
      <c r="A111" s="143"/>
      <c r="B111" s="143">
        <f>'Office Use'!A589</f>
        <v>0</v>
      </c>
      <c r="C111" s="142">
        <f>'Office Use'!B589</f>
        <v>0</v>
      </c>
      <c r="D111" s="142" t="str">
        <f>'Office Use'!C589</f>
        <v>013318</v>
      </c>
      <c r="E111" s="143" t="str">
        <f>'Office Use'!D589</f>
        <v>Artistic Pursuits Early Elementary K-3 Book Three</v>
      </c>
      <c r="F111" s="142" t="str">
        <f>'Office Use'!E589</f>
        <v>K-3</v>
      </c>
      <c r="G111" s="143" t="str">
        <f>'Office Use'!F589</f>
        <v>Rainbow Resource</v>
      </c>
      <c r="H111" s="143" t="str">
        <f>'Office Use'!G589</f>
        <v>Art</v>
      </c>
      <c r="I111" s="330">
        <f>'Office Use'!H589</f>
        <v>42.95</v>
      </c>
      <c r="J111" s="330">
        <f>'Office Use'!I589</f>
        <v>49.392499999999998</v>
      </c>
      <c r="K111" s="330">
        <f>'Office Use'!J589</f>
        <v>0</v>
      </c>
    </row>
    <row r="112" spans="1:11" ht="14.1" hidden="1" customHeight="1" x14ac:dyDescent="0.2">
      <c r="A112" s="143"/>
      <c r="B112" s="143">
        <f>'Office Use'!A590</f>
        <v>0</v>
      </c>
      <c r="C112" s="142">
        <f>'Office Use'!B590</f>
        <v>0</v>
      </c>
      <c r="D112" s="142" t="str">
        <f>'Office Use'!C590</f>
        <v>004841</v>
      </c>
      <c r="E112" s="143" t="str">
        <f>'Office Use'!D590</f>
        <v>Artistic Pursuits Elementary 4-5 Book One</v>
      </c>
      <c r="F112" s="142" t="str">
        <f>'Office Use'!E590</f>
        <v>4-5</v>
      </c>
      <c r="G112" s="143" t="str">
        <f>'Office Use'!F590</f>
        <v>Rainbow Resource</v>
      </c>
      <c r="H112" s="143" t="str">
        <f>'Office Use'!G590</f>
        <v>Art</v>
      </c>
      <c r="I112" s="330">
        <f>'Office Use'!H590</f>
        <v>42.95</v>
      </c>
      <c r="J112" s="330">
        <f>'Office Use'!I590</f>
        <v>49.392499999999998</v>
      </c>
      <c r="K112" s="330">
        <f>'Office Use'!J590</f>
        <v>0</v>
      </c>
    </row>
    <row r="113" spans="1:11" ht="14.1" hidden="1" customHeight="1" x14ac:dyDescent="0.2">
      <c r="A113" s="143"/>
      <c r="B113" s="143">
        <f>'Office Use'!A591</f>
        <v>0</v>
      </c>
      <c r="C113" s="142">
        <f>'Office Use'!B591</f>
        <v>0</v>
      </c>
      <c r="D113" s="142" t="str">
        <f>'Office Use'!C591</f>
        <v>004842</v>
      </c>
      <c r="E113" s="143" t="str">
        <f>'Office Use'!D591</f>
        <v>Artistic Pursuits Elementary 4-5 Book Two</v>
      </c>
      <c r="F113" s="142" t="str">
        <f>'Office Use'!E591</f>
        <v>4-5</v>
      </c>
      <c r="G113" s="143" t="str">
        <f>'Office Use'!F591</f>
        <v>Rainbow Resource</v>
      </c>
      <c r="H113" s="143" t="str">
        <f>'Office Use'!G591</f>
        <v>Art</v>
      </c>
      <c r="I113" s="330">
        <f>'Office Use'!H591</f>
        <v>42.95</v>
      </c>
      <c r="J113" s="330">
        <f>'Office Use'!I591</f>
        <v>49.392499999999998</v>
      </c>
      <c r="K113" s="330">
        <f>'Office Use'!J591</f>
        <v>0</v>
      </c>
    </row>
    <row r="114" spans="1:11" ht="14.1" hidden="1" customHeight="1" x14ac:dyDescent="0.2">
      <c r="A114" s="143"/>
      <c r="B114" s="143">
        <f>'Office Use'!A592</f>
        <v>0</v>
      </c>
      <c r="C114" s="142">
        <f>'Office Use'!B592</f>
        <v>0</v>
      </c>
      <c r="D114" s="142" t="str">
        <f>'Office Use'!C592</f>
        <v>004843</v>
      </c>
      <c r="E114" s="143" t="str">
        <f>'Office Use'!D592</f>
        <v>Artistic Pursuits Middle School 6-8 Book One</v>
      </c>
      <c r="F114" s="142" t="str">
        <f>'Office Use'!E592</f>
        <v>6-8</v>
      </c>
      <c r="G114" s="143" t="str">
        <f>'Office Use'!F592</f>
        <v>Rainbow Resource</v>
      </c>
      <c r="H114" s="143" t="str">
        <f>'Office Use'!G592</f>
        <v>Art</v>
      </c>
      <c r="I114" s="330">
        <f>'Office Use'!H592</f>
        <v>42.95</v>
      </c>
      <c r="J114" s="330">
        <f>'Office Use'!I592</f>
        <v>49.392499999999998</v>
      </c>
      <c r="K114" s="330">
        <f>'Office Use'!J592</f>
        <v>0</v>
      </c>
    </row>
    <row r="115" spans="1:11" ht="14.1" hidden="1" customHeight="1" x14ac:dyDescent="0.2">
      <c r="A115" s="143"/>
      <c r="B115" s="143">
        <f>'Office Use'!A593</f>
        <v>0</v>
      </c>
      <c r="C115" s="142">
        <f>'Office Use'!B593</f>
        <v>0</v>
      </c>
      <c r="D115" s="142" t="str">
        <f>'Office Use'!C593</f>
        <v>010189</v>
      </c>
      <c r="E115" s="143" t="str">
        <f>'Office Use'!D593</f>
        <v>Artistic Pursuits Middle School 6-8 Book Two</v>
      </c>
      <c r="F115" s="142" t="str">
        <f>'Office Use'!E593</f>
        <v>6-8</v>
      </c>
      <c r="G115" s="143" t="str">
        <f>'Office Use'!F593</f>
        <v>Rainbow Resource</v>
      </c>
      <c r="H115" s="143" t="str">
        <f>'Office Use'!G593</f>
        <v>Art</v>
      </c>
      <c r="I115" s="330">
        <f>'Office Use'!H593</f>
        <v>42.95</v>
      </c>
      <c r="J115" s="330">
        <f>'Office Use'!I593</f>
        <v>49.392499999999998</v>
      </c>
      <c r="K115" s="330">
        <f>'Office Use'!J593</f>
        <v>0</v>
      </c>
    </row>
    <row r="116" spans="1:11" ht="14.1" hidden="1" customHeight="1" x14ac:dyDescent="0.2">
      <c r="A116" s="143"/>
      <c r="B116" s="143">
        <f>'Office Use'!A594</f>
        <v>0</v>
      </c>
      <c r="C116" s="142">
        <f>'Office Use'!B594</f>
        <v>0</v>
      </c>
      <c r="D116" s="142" t="str">
        <f>'Office Use'!C594</f>
        <v>013884</v>
      </c>
      <c r="E116" s="143" t="str">
        <f>'Office Use'!D594</f>
        <v>Artistic Pursuits K-3 Volume 1 (Visual Vocabulary)</v>
      </c>
      <c r="F116" s="142" t="str">
        <f>'Office Use'!E594</f>
        <v>K-3</v>
      </c>
      <c r="G116" s="143" t="str">
        <f>'Office Use'!F594</f>
        <v>Rainbow Resource</v>
      </c>
      <c r="H116" s="143" t="str">
        <f>'Office Use'!G594</f>
        <v>Art</v>
      </c>
      <c r="I116" s="330">
        <f>'Office Use'!H594</f>
        <v>35.950000000000003</v>
      </c>
      <c r="J116" s="330">
        <f>'Office Use'!I594</f>
        <v>41.342500000000001</v>
      </c>
      <c r="K116" s="330">
        <f>'Office Use'!J594</f>
        <v>0</v>
      </c>
    </row>
    <row r="117" spans="1:11" ht="14.1" hidden="1" customHeight="1" x14ac:dyDescent="0.2">
      <c r="A117" s="143"/>
      <c r="B117" s="143">
        <f>'Office Use'!A595</f>
        <v>0</v>
      </c>
      <c r="C117" s="142">
        <f>'Office Use'!B595</f>
        <v>0</v>
      </c>
      <c r="D117" s="142" t="str">
        <f>'Office Use'!C595</f>
        <v>APK3V1</v>
      </c>
      <c r="E117" s="143" t="str">
        <f>'Office Use'!D595</f>
        <v>Artistic Pursuits K-3 Volume 1 (Supply Starter Bundle)</v>
      </c>
      <c r="F117" s="142" t="str">
        <f>'Office Use'!E595</f>
        <v>K-3</v>
      </c>
      <c r="G117" s="143" t="str">
        <f>'Office Use'!F595</f>
        <v>Rainbow Resource</v>
      </c>
      <c r="H117" s="143" t="str">
        <f>'Office Use'!G595</f>
        <v>Art</v>
      </c>
      <c r="I117" s="330">
        <f>'Office Use'!H595</f>
        <v>53</v>
      </c>
      <c r="J117" s="330">
        <f>'Office Use'!I595</f>
        <v>60.949999999999996</v>
      </c>
      <c r="K117" s="330">
        <f>'Office Use'!J595</f>
        <v>0</v>
      </c>
    </row>
    <row r="118" spans="1:11" ht="14.1" hidden="1" customHeight="1" x14ac:dyDescent="0.2">
      <c r="A118" s="143"/>
      <c r="B118" s="143">
        <f>'Office Use'!A596</f>
        <v>0</v>
      </c>
      <c r="C118" s="142">
        <f>'Office Use'!B596</f>
        <v>0</v>
      </c>
      <c r="D118" s="142" t="str">
        <f>'Office Use'!C596</f>
        <v>013923</v>
      </c>
      <c r="E118" s="143" t="str">
        <f>'Office Use'!D596</f>
        <v>Artistic Pursuits K-3 Volume 2 (Art of The Ancients)</v>
      </c>
      <c r="F118" s="142" t="str">
        <f>'Office Use'!E596</f>
        <v>K-3</v>
      </c>
      <c r="G118" s="143" t="str">
        <f>'Office Use'!F596</f>
        <v>Rainbow Resource</v>
      </c>
      <c r="H118" s="143" t="str">
        <f>'Office Use'!G596</f>
        <v>Art</v>
      </c>
      <c r="I118" s="330">
        <f>'Office Use'!H596</f>
        <v>35.950000000000003</v>
      </c>
      <c r="J118" s="330">
        <f>'Office Use'!I596</f>
        <v>41.342500000000001</v>
      </c>
      <c r="K118" s="330">
        <f>'Office Use'!J596</f>
        <v>0</v>
      </c>
    </row>
    <row r="119" spans="1:11" ht="14.1" hidden="1" customHeight="1" x14ac:dyDescent="0.2">
      <c r="A119" s="143"/>
      <c r="B119" s="143">
        <f>'Office Use'!A597</f>
        <v>0</v>
      </c>
      <c r="C119" s="142">
        <f>'Office Use'!B597</f>
        <v>0</v>
      </c>
      <c r="D119" s="142" t="str">
        <f>'Office Use'!C597</f>
        <v>APK3V2</v>
      </c>
      <c r="E119" s="143" t="str">
        <f>'Office Use'!D597</f>
        <v>Artistic Pursuits K-3 Volume 2 (Art Supply Bundle)</v>
      </c>
      <c r="F119" s="142" t="str">
        <f>'Office Use'!E597</f>
        <v>K-3</v>
      </c>
      <c r="G119" s="143" t="str">
        <f>'Office Use'!F597</f>
        <v>Rainbow Resource</v>
      </c>
      <c r="H119" s="143" t="str">
        <f>'Office Use'!G597</f>
        <v>Art</v>
      </c>
      <c r="I119" s="330">
        <f>'Office Use'!H597</f>
        <v>28.95</v>
      </c>
      <c r="J119" s="330">
        <f>'Office Use'!I597</f>
        <v>33.292499999999997</v>
      </c>
      <c r="K119" s="330">
        <f>'Office Use'!J597</f>
        <v>0</v>
      </c>
    </row>
    <row r="120" spans="1:11" ht="14.1" hidden="1" customHeight="1" x14ac:dyDescent="0.2">
      <c r="A120" s="143"/>
      <c r="B120" s="143">
        <f>'Office Use'!A598</f>
        <v>0</v>
      </c>
      <c r="C120" s="142">
        <f>'Office Use'!B598</f>
        <v>0</v>
      </c>
      <c r="D120" s="142" t="str">
        <f>'Office Use'!C598</f>
        <v>013959</v>
      </c>
      <c r="E120" s="143" t="str">
        <f>'Office Use'!D598</f>
        <v xml:space="preserve">Artistic Pursuits K-3 Volume 3 (Art of the Middle Ages) </v>
      </c>
      <c r="F120" s="142" t="str">
        <f>'Office Use'!E598</f>
        <v>K-3</v>
      </c>
      <c r="G120" s="143" t="str">
        <f>'Office Use'!F598</f>
        <v>Rainbow Resource</v>
      </c>
      <c r="H120" s="143" t="str">
        <f>'Office Use'!G598</f>
        <v>Art</v>
      </c>
      <c r="I120" s="330">
        <f>'Office Use'!H598</f>
        <v>35.950000000000003</v>
      </c>
      <c r="J120" s="330">
        <f>'Office Use'!I598</f>
        <v>41.342500000000001</v>
      </c>
      <c r="K120" s="330">
        <f>'Office Use'!J598</f>
        <v>0</v>
      </c>
    </row>
    <row r="121" spans="1:11" ht="14.1" hidden="1" customHeight="1" x14ac:dyDescent="0.2">
      <c r="A121" s="143"/>
      <c r="B121" s="143">
        <f>'Office Use'!A599</f>
        <v>0</v>
      </c>
      <c r="C121" s="142">
        <f>'Office Use'!B599</f>
        <v>0</v>
      </c>
      <c r="D121" s="142" t="str">
        <f>'Office Use'!C599</f>
        <v>APK3V3</v>
      </c>
      <c r="E121" s="143" t="str">
        <f>'Office Use'!D599</f>
        <v xml:space="preserve">Artistic Pursuits K-3 Volume 3 (Art Supply Bundle) </v>
      </c>
      <c r="F121" s="142" t="str">
        <f>'Office Use'!E599</f>
        <v>K-3</v>
      </c>
      <c r="G121" s="143" t="str">
        <f>'Office Use'!F599</f>
        <v>Rainbow REsource</v>
      </c>
      <c r="H121" s="143" t="str">
        <f>'Office Use'!G599</f>
        <v>Art</v>
      </c>
      <c r="I121" s="330">
        <f>'Office Use'!H599</f>
        <v>39.950000000000003</v>
      </c>
      <c r="J121" s="330">
        <f>'Office Use'!I599</f>
        <v>45.942500000000003</v>
      </c>
      <c r="K121" s="330">
        <f>'Office Use'!J599</f>
        <v>0</v>
      </c>
    </row>
    <row r="122" spans="1:11" ht="14.1" hidden="1" customHeight="1" x14ac:dyDescent="0.2">
      <c r="A122" s="143"/>
      <c r="B122" s="143">
        <f>'Office Use'!A600</f>
        <v>0</v>
      </c>
      <c r="C122" s="142">
        <f>'Office Use'!B600</f>
        <v>0</v>
      </c>
      <c r="D122" s="142" t="str">
        <f>'Office Use'!C600</f>
        <v>013960</v>
      </c>
      <c r="E122" s="143" t="str">
        <f>'Office Use'!D600</f>
        <v xml:space="preserve">Artistic Pursuits K-3 Volume 4 (Artists that Shaped the Italian Renaissance) </v>
      </c>
      <c r="F122" s="142" t="str">
        <f>'Office Use'!E600</f>
        <v>K-3</v>
      </c>
      <c r="G122" s="143" t="str">
        <f>'Office Use'!F600</f>
        <v>Rainbow Resource</v>
      </c>
      <c r="H122" s="143" t="str">
        <f>'Office Use'!G600</f>
        <v>Art</v>
      </c>
      <c r="I122" s="330">
        <f>'Office Use'!H600</f>
        <v>39.950000000000003</v>
      </c>
      <c r="J122" s="330">
        <f>'Office Use'!I600</f>
        <v>45.942500000000003</v>
      </c>
      <c r="K122" s="330">
        <f>'Office Use'!J600</f>
        <v>0</v>
      </c>
    </row>
    <row r="123" spans="1:11" ht="14.1" hidden="1" customHeight="1" x14ac:dyDescent="0.2">
      <c r="A123" s="143"/>
      <c r="B123" s="143">
        <f>'Office Use'!A601</f>
        <v>0</v>
      </c>
      <c r="C123" s="142">
        <f>'Office Use'!B601</f>
        <v>0</v>
      </c>
      <c r="D123" s="142" t="str">
        <f>'Office Use'!C601</f>
        <v>APK3V4</v>
      </c>
      <c r="E123" s="143" t="str">
        <f>'Office Use'!D601</f>
        <v>Artistic Pursuits K-3 Volume 4 (Art Supply Bundle)</v>
      </c>
      <c r="F123" s="142" t="str">
        <f>'Office Use'!E601</f>
        <v>K-3</v>
      </c>
      <c r="G123" s="143" t="str">
        <f>'Office Use'!F601</f>
        <v>Rainbow Resource</v>
      </c>
      <c r="H123" s="143" t="str">
        <f>'Office Use'!G601</f>
        <v>Art</v>
      </c>
      <c r="I123" s="330">
        <f>'Office Use'!H601</f>
        <v>39.950000000000003</v>
      </c>
      <c r="J123" s="330">
        <f>'Office Use'!I601</f>
        <v>45.942500000000003</v>
      </c>
      <c r="K123" s="330">
        <f>'Office Use'!J601</f>
        <v>0</v>
      </c>
    </row>
    <row r="124" spans="1:11" ht="14.1" hidden="1" customHeight="1" x14ac:dyDescent="0.2">
      <c r="A124" s="143"/>
      <c r="B124" s="143">
        <f>'Office Use'!A602</f>
        <v>0</v>
      </c>
      <c r="C124" s="142">
        <f>'Office Use'!B602</f>
        <v>0</v>
      </c>
      <c r="D124" s="142" t="str">
        <f>'Office Use'!C602</f>
        <v>034550</v>
      </c>
      <c r="E124" s="143" t="str">
        <f>'Office Use'!D602</f>
        <v xml:space="preserve">Artistic Pursuits K-3 Volume 5 (Renaissance to Realism) </v>
      </c>
      <c r="F124" s="142" t="str">
        <f>'Office Use'!E602</f>
        <v>K-3</v>
      </c>
      <c r="G124" s="143" t="str">
        <f>'Office Use'!F602</f>
        <v>Rainbow Resource</v>
      </c>
      <c r="H124" s="143" t="str">
        <f>'Office Use'!G602</f>
        <v>Art</v>
      </c>
      <c r="I124" s="330">
        <f>'Office Use'!H602</f>
        <v>39.950000000000003</v>
      </c>
      <c r="J124" s="330">
        <f>'Office Use'!I602</f>
        <v>45.942500000000003</v>
      </c>
      <c r="K124" s="330">
        <f>'Office Use'!J602</f>
        <v>0</v>
      </c>
    </row>
    <row r="125" spans="1:11" ht="14.1" hidden="1" customHeight="1" x14ac:dyDescent="0.2">
      <c r="A125" s="143"/>
      <c r="B125" s="143">
        <f>'Office Use'!A603</f>
        <v>0</v>
      </c>
      <c r="C125" s="142">
        <f>'Office Use'!B603</f>
        <v>0</v>
      </c>
      <c r="D125" s="142" t="str">
        <f>'Office Use'!C603</f>
        <v>APK3V5</v>
      </c>
      <c r="E125" s="143" t="str">
        <f>'Office Use'!D603</f>
        <v>Artistic Pursuits K-3 Volume 5 (Art Supply Bundle)</v>
      </c>
      <c r="F125" s="142" t="str">
        <f>'Office Use'!E603</f>
        <v>K-3</v>
      </c>
      <c r="G125" s="143" t="str">
        <f>'Office Use'!F603</f>
        <v>Rainbow Resource</v>
      </c>
      <c r="H125" s="143" t="str">
        <f>'Office Use'!G603</f>
        <v>Art</v>
      </c>
      <c r="I125" s="330">
        <f>'Office Use'!H603</f>
        <v>27.95</v>
      </c>
      <c r="J125" s="330">
        <f>'Office Use'!I603</f>
        <v>32.142499999999998</v>
      </c>
      <c r="K125" s="330">
        <f>'Office Use'!J603</f>
        <v>0</v>
      </c>
    </row>
    <row r="126" spans="1:11" ht="14.1" hidden="1" customHeight="1" x14ac:dyDescent="0.2">
      <c r="A126" s="143"/>
      <c r="B126" s="143">
        <f>'Office Use'!A604</f>
        <v>0</v>
      </c>
      <c r="C126" s="142">
        <f>'Office Use'!B604</f>
        <v>0</v>
      </c>
      <c r="D126" s="142" t="str">
        <f>'Office Use'!C604</f>
        <v>034573</v>
      </c>
      <c r="E126" s="143" t="str">
        <f>'Office Use'!D604</f>
        <v>Artistic Pursuits K-3 Volume 6 (Art of the Impressionists)</v>
      </c>
      <c r="F126" s="142" t="str">
        <f>'Office Use'!E604</f>
        <v>K-3</v>
      </c>
      <c r="G126" s="143" t="str">
        <f>'Office Use'!F604</f>
        <v>Rainbow Resource</v>
      </c>
      <c r="H126" s="143" t="str">
        <f>'Office Use'!G604</f>
        <v>Art</v>
      </c>
      <c r="I126" s="330">
        <f>'Office Use'!H604</f>
        <v>35.950000000000003</v>
      </c>
      <c r="J126" s="330">
        <f>'Office Use'!I604</f>
        <v>41.342500000000001</v>
      </c>
      <c r="K126" s="330">
        <f>'Office Use'!J604</f>
        <v>0</v>
      </c>
    </row>
    <row r="127" spans="1:11" ht="14.1" hidden="1" customHeight="1" x14ac:dyDescent="0.2">
      <c r="A127" s="143"/>
      <c r="B127" s="143">
        <f>'Office Use'!A605</f>
        <v>0</v>
      </c>
      <c r="C127" s="142">
        <f>'Office Use'!B605</f>
        <v>0</v>
      </c>
      <c r="D127" s="142" t="str">
        <f>'Office Use'!C605</f>
        <v>APK3V6</v>
      </c>
      <c r="E127" s="143" t="str">
        <f>'Office Use'!D605</f>
        <v xml:space="preserve">Artistict Pursuits K-3 Volume 6 (Art Supply Kit) </v>
      </c>
      <c r="F127" s="142" t="str">
        <f>'Office Use'!E605</f>
        <v>K-3</v>
      </c>
      <c r="G127" s="143" t="str">
        <f>'Office Use'!F605</f>
        <v>Rainbow Resource</v>
      </c>
      <c r="H127" s="143" t="str">
        <f>'Office Use'!G605</f>
        <v>Art</v>
      </c>
      <c r="I127" s="330">
        <f>'Office Use'!H605</f>
        <v>47</v>
      </c>
      <c r="J127" s="330">
        <f>'Office Use'!I605</f>
        <v>54.05</v>
      </c>
      <c r="K127" s="330">
        <f>'Office Use'!J605</f>
        <v>0</v>
      </c>
    </row>
    <row r="128" spans="1:11" ht="14.1" hidden="1" customHeight="1" x14ac:dyDescent="0.2">
      <c r="A128" s="143"/>
      <c r="B128" s="143">
        <f>'Office Use'!A606</f>
        <v>0</v>
      </c>
      <c r="C128" s="142">
        <f>'Office Use'!B606</f>
        <v>0</v>
      </c>
      <c r="D128" s="142" t="str">
        <f>'Office Use'!C606</f>
        <v>035474</v>
      </c>
      <c r="E128" s="143" t="str">
        <f>'Office Use'!D606</f>
        <v>Artistic Pursuits K-3 Volume 7  (Art of the Modern Age)</v>
      </c>
      <c r="F128" s="142" t="str">
        <f>'Office Use'!E606</f>
        <v>K-3</v>
      </c>
      <c r="G128" s="143" t="str">
        <f>'Office Use'!F606</f>
        <v>Rainbow Resource</v>
      </c>
      <c r="H128" s="143" t="str">
        <f>'Office Use'!G606</f>
        <v>Art</v>
      </c>
      <c r="I128" s="330">
        <f>'Office Use'!H606</f>
        <v>35.950000000000003</v>
      </c>
      <c r="J128" s="330">
        <f>'Office Use'!I606</f>
        <v>41.342500000000001</v>
      </c>
      <c r="K128" s="330">
        <f>'Office Use'!J606</f>
        <v>0</v>
      </c>
    </row>
    <row r="129" spans="1:11" ht="14.1" hidden="1" customHeight="1" x14ac:dyDescent="0.2">
      <c r="A129" s="143"/>
      <c r="B129" s="143">
        <f>'Office Use'!A607</f>
        <v>0</v>
      </c>
      <c r="C129" s="142">
        <f>'Office Use'!B607</f>
        <v>0</v>
      </c>
      <c r="D129" s="142" t="str">
        <f>'Office Use'!C607</f>
        <v>APK3V7</v>
      </c>
      <c r="E129" s="143" t="str">
        <f>'Office Use'!D607</f>
        <v xml:space="preserve">Artistic Pursuits Volume 7 (Art Supply Bundle) </v>
      </c>
      <c r="F129" s="142" t="str">
        <f>'Office Use'!E607</f>
        <v>K-3</v>
      </c>
      <c r="G129" s="143" t="str">
        <f>'Office Use'!F607</f>
        <v>Rainbow Resource</v>
      </c>
      <c r="H129" s="143" t="str">
        <f>'Office Use'!G607</f>
        <v>Art</v>
      </c>
      <c r="I129" s="330">
        <f>'Office Use'!H607</f>
        <v>47</v>
      </c>
      <c r="J129" s="330">
        <f>'Office Use'!I607</f>
        <v>54.05</v>
      </c>
      <c r="K129" s="330">
        <f>'Office Use'!J607</f>
        <v>0</v>
      </c>
    </row>
    <row r="130" spans="1:11" ht="14.1" hidden="1" customHeight="1" x14ac:dyDescent="0.2">
      <c r="A130" s="143"/>
      <c r="B130" s="143">
        <f>'Office Use'!A608</f>
        <v>0</v>
      </c>
      <c r="C130" s="142">
        <f>'Office Use'!B608</f>
        <v>0</v>
      </c>
      <c r="D130" s="142" t="str">
        <f>'Office Use'!C608</f>
        <v>034590</v>
      </c>
      <c r="E130" s="143" t="str">
        <f>'Office Use'!D608</f>
        <v xml:space="preserve">Atistic Pursuits K-3 Volume 8 (Art in America) </v>
      </c>
      <c r="F130" s="142" t="str">
        <f>'Office Use'!E608</f>
        <v>K-3</v>
      </c>
      <c r="G130" s="143" t="str">
        <f>'Office Use'!F608</f>
        <v>Rainbow Resource</v>
      </c>
      <c r="H130" s="143" t="str">
        <f>'Office Use'!G608</f>
        <v>Art</v>
      </c>
      <c r="I130" s="330">
        <f>'Office Use'!H608</f>
        <v>35.950000000000003</v>
      </c>
      <c r="J130" s="330">
        <f>'Office Use'!I608</f>
        <v>41.342500000000001</v>
      </c>
      <c r="K130" s="330">
        <f>'Office Use'!J608</f>
        <v>0</v>
      </c>
    </row>
    <row r="131" spans="1:11" ht="14.1" hidden="1" customHeight="1" x14ac:dyDescent="0.2">
      <c r="A131" s="143"/>
      <c r="B131" s="143">
        <f>'Office Use'!A609</f>
        <v>0</v>
      </c>
      <c r="C131" s="142">
        <f>'Office Use'!B609</f>
        <v>0</v>
      </c>
      <c r="D131" s="142" t="str">
        <f>'Office Use'!C609</f>
        <v>APK3V8</v>
      </c>
      <c r="E131" s="143" t="str">
        <f>'Office Use'!D609</f>
        <v>Artistic Pursuits K-3 Volume 8 (Supply Bundle)</v>
      </c>
      <c r="F131" s="142" t="str">
        <f>'Office Use'!E609</f>
        <v>K-3</v>
      </c>
      <c r="G131" s="143" t="str">
        <f>'Office Use'!F609</f>
        <v>Rainbow Resource</v>
      </c>
      <c r="H131" s="143" t="str">
        <f>'Office Use'!G609</f>
        <v>Art</v>
      </c>
      <c r="I131" s="330">
        <f>'Office Use'!H609</f>
        <v>27.95</v>
      </c>
      <c r="J131" s="330">
        <f>'Office Use'!I609</f>
        <v>32.142499999999998</v>
      </c>
      <c r="K131" s="330">
        <f>'Office Use'!J609</f>
        <v>0</v>
      </c>
    </row>
    <row r="132" spans="1:11" ht="14.1" hidden="1" customHeight="1" x14ac:dyDescent="0.2">
      <c r="A132" s="143"/>
      <c r="B132" s="143">
        <f>'Office Use'!A610</f>
        <v>0</v>
      </c>
      <c r="C132" s="142">
        <f>'Office Use'!B610</f>
        <v>0</v>
      </c>
      <c r="D132" s="142" t="str">
        <f>'Office Use'!C610</f>
        <v>053979</v>
      </c>
      <c r="E132" s="143" t="str">
        <f>'Office Use'!D610</f>
        <v>Atelier Art Level 1</v>
      </c>
      <c r="F132" s="142" t="str">
        <f>'Office Use'!E610</f>
        <v>PreK-1</v>
      </c>
      <c r="G132" s="143" t="str">
        <f>'Office Use'!F610</f>
        <v>Rainbow Resource</v>
      </c>
      <c r="H132" s="143" t="str">
        <f>'Office Use'!G610</f>
        <v>Art</v>
      </c>
      <c r="I132" s="330">
        <f>'Office Use'!H610</f>
        <v>155</v>
      </c>
      <c r="J132" s="330">
        <f>'Office Use'!I610</f>
        <v>178.25</v>
      </c>
      <c r="K132" s="330">
        <f>'Office Use'!J610</f>
        <v>0</v>
      </c>
    </row>
    <row r="133" spans="1:11" ht="14.1" hidden="1" customHeight="1" x14ac:dyDescent="0.2">
      <c r="A133" s="143"/>
      <c r="B133" s="143">
        <f>'Office Use'!A611</f>
        <v>0</v>
      </c>
      <c r="C133" s="142">
        <f>'Office Use'!B611</f>
        <v>0</v>
      </c>
      <c r="D133" s="142" t="str">
        <f>'Office Use'!C611</f>
        <v>053980</v>
      </c>
      <c r="E133" s="143" t="str">
        <f>'Office Use'!D611</f>
        <v>Atelier Art Level 2</v>
      </c>
      <c r="F133" s="142" t="str">
        <f>'Office Use'!E611</f>
        <v>K-3</v>
      </c>
      <c r="G133" s="143" t="str">
        <f>'Office Use'!F611</f>
        <v>Rainbow Resource</v>
      </c>
      <c r="H133" s="143" t="str">
        <f>'Office Use'!G611</f>
        <v>Art</v>
      </c>
      <c r="I133" s="330">
        <f>'Office Use'!H611</f>
        <v>155</v>
      </c>
      <c r="J133" s="330">
        <f>'Office Use'!I611</f>
        <v>178.25</v>
      </c>
      <c r="K133" s="330">
        <f>'Office Use'!J611</f>
        <v>0</v>
      </c>
    </row>
    <row r="134" spans="1:11" ht="14.1" hidden="1" customHeight="1" x14ac:dyDescent="0.2">
      <c r="A134" s="143"/>
      <c r="B134" s="143">
        <f>'Office Use'!A612</f>
        <v>0</v>
      </c>
      <c r="C134" s="142">
        <f>'Office Use'!B612</f>
        <v>0</v>
      </c>
      <c r="D134" s="142" t="str">
        <f>'Office Use'!C612</f>
        <v>053981</v>
      </c>
      <c r="E134" s="143" t="str">
        <f>'Office Use'!D612</f>
        <v>Atelier Art Level 3</v>
      </c>
      <c r="F134" s="142" t="str">
        <f>'Office Use'!E612</f>
        <v>1-5</v>
      </c>
      <c r="G134" s="143" t="str">
        <f>'Office Use'!F612</f>
        <v>Rainbow Resource</v>
      </c>
      <c r="H134" s="143" t="str">
        <f>'Office Use'!G612</f>
        <v>Art</v>
      </c>
      <c r="I134" s="330">
        <f>'Office Use'!H612</f>
        <v>155</v>
      </c>
      <c r="J134" s="330">
        <f>'Office Use'!I612</f>
        <v>178.25</v>
      </c>
      <c r="K134" s="330">
        <f>'Office Use'!J612</f>
        <v>0</v>
      </c>
    </row>
    <row r="135" spans="1:11" ht="14.1" hidden="1" customHeight="1" x14ac:dyDescent="0.2">
      <c r="A135" s="143"/>
      <c r="B135" s="143">
        <f>'Office Use'!A613</f>
        <v>0</v>
      </c>
      <c r="C135" s="142">
        <f>'Office Use'!B613</f>
        <v>0</v>
      </c>
      <c r="D135" s="142" t="str">
        <f>'Office Use'!C613</f>
        <v>053982</v>
      </c>
      <c r="E135" s="143" t="str">
        <f>'Office Use'!D613</f>
        <v>Atelier Art Level 4</v>
      </c>
      <c r="F135" s="142" t="str">
        <f>'Office Use'!E613</f>
        <v>2-5</v>
      </c>
      <c r="G135" s="143" t="str">
        <f>'Office Use'!F613</f>
        <v>Rainbow Resource</v>
      </c>
      <c r="H135" s="143" t="str">
        <f>'Office Use'!G613</f>
        <v>Art</v>
      </c>
      <c r="I135" s="330">
        <f>'Office Use'!H613</f>
        <v>155</v>
      </c>
      <c r="J135" s="330">
        <f>'Office Use'!I613</f>
        <v>178.25</v>
      </c>
      <c r="K135" s="330">
        <f>'Office Use'!J613</f>
        <v>0</v>
      </c>
    </row>
    <row r="136" spans="1:11" ht="14.1" hidden="1" customHeight="1" x14ac:dyDescent="0.2">
      <c r="A136" s="143"/>
      <c r="B136" s="143">
        <f>'Office Use'!A614</f>
        <v>0</v>
      </c>
      <c r="C136" s="142">
        <f>'Office Use'!B614</f>
        <v>0</v>
      </c>
      <c r="D136" s="142" t="str">
        <f>'Office Use'!C614</f>
        <v>053983</v>
      </c>
      <c r="E136" s="143" t="str">
        <f>'Office Use'!D614</f>
        <v>Atelier Art Level 5</v>
      </c>
      <c r="F136" s="142" t="str">
        <f>'Office Use'!E614</f>
        <v>3-8</v>
      </c>
      <c r="G136" s="143" t="str">
        <f>'Office Use'!F614</f>
        <v>Rainbow Resource</v>
      </c>
      <c r="H136" s="143" t="str">
        <f>'Office Use'!G614</f>
        <v>Art</v>
      </c>
      <c r="I136" s="330">
        <f>'Office Use'!H614</f>
        <v>155</v>
      </c>
      <c r="J136" s="330">
        <f>'Office Use'!I614</f>
        <v>178.25</v>
      </c>
      <c r="K136" s="330">
        <f>'Office Use'!J614</f>
        <v>0</v>
      </c>
    </row>
    <row r="137" spans="1:11" ht="14.1" hidden="1" customHeight="1" x14ac:dyDescent="0.2">
      <c r="A137" s="143"/>
      <c r="B137" s="143">
        <f>'Office Use'!A615</f>
        <v>0</v>
      </c>
      <c r="C137" s="142">
        <f>'Office Use'!B615</f>
        <v>0</v>
      </c>
      <c r="D137" s="142" t="str">
        <f>'Office Use'!C615</f>
        <v>053984</v>
      </c>
      <c r="E137" s="143" t="str">
        <f>'Office Use'!D615</f>
        <v>Atelier Art Level 6</v>
      </c>
      <c r="F137" s="142" t="str">
        <f>'Office Use'!E615</f>
        <v>4-10</v>
      </c>
      <c r="G137" s="143" t="str">
        <f>'Office Use'!F615</f>
        <v>Rainbow Resource</v>
      </c>
      <c r="H137" s="143" t="str">
        <f>'Office Use'!G615</f>
        <v>Art</v>
      </c>
      <c r="I137" s="330">
        <f>'Office Use'!H615</f>
        <v>155</v>
      </c>
      <c r="J137" s="330">
        <f>'Office Use'!I615</f>
        <v>178.25</v>
      </c>
      <c r="K137" s="330">
        <f>'Office Use'!J615</f>
        <v>0</v>
      </c>
    </row>
    <row r="138" spans="1:11" ht="14.1" hidden="1" customHeight="1" x14ac:dyDescent="0.2">
      <c r="A138" s="143"/>
      <c r="B138" s="143">
        <f>'Office Use'!A616</f>
        <v>0</v>
      </c>
      <c r="C138" s="142">
        <f>'Office Use'!B616</f>
        <v>0</v>
      </c>
      <c r="D138" s="142" t="str">
        <f>'Office Use'!C616</f>
        <v>053985</v>
      </c>
      <c r="E138" s="143" t="str">
        <f>'Office Use'!D616</f>
        <v>Atelier Art Level 7</v>
      </c>
      <c r="F138" s="142" t="str">
        <f>'Office Use'!E616</f>
        <v>5-11</v>
      </c>
      <c r="G138" s="143" t="str">
        <f>'Office Use'!F616</f>
        <v>Rainbow Resource</v>
      </c>
      <c r="H138" s="143" t="str">
        <f>'Office Use'!G616</f>
        <v>Art</v>
      </c>
      <c r="I138" s="330">
        <f>'Office Use'!H616</f>
        <v>155</v>
      </c>
      <c r="J138" s="330">
        <f>'Office Use'!I616</f>
        <v>178.25</v>
      </c>
      <c r="K138" s="330">
        <f>'Office Use'!J616</f>
        <v>0</v>
      </c>
    </row>
    <row r="139" spans="1:11" ht="14.1" hidden="1" customHeight="1" x14ac:dyDescent="0.2">
      <c r="A139" s="143"/>
      <c r="B139" s="143">
        <f>'Office Use'!A617</f>
        <v>0</v>
      </c>
      <c r="C139" s="142">
        <f>'Office Use'!B617</f>
        <v>0</v>
      </c>
      <c r="D139" s="142" t="str">
        <f>'Office Use'!C617</f>
        <v>053986</v>
      </c>
      <c r="E139" s="143" t="str">
        <f>'Office Use'!D617</f>
        <v>Atelier Art Level 8</v>
      </c>
      <c r="F139" s="142" t="str">
        <f>'Office Use'!E617</f>
        <v>7-12</v>
      </c>
      <c r="G139" s="143" t="str">
        <f>'Office Use'!F617</f>
        <v>Rainbow Resource</v>
      </c>
      <c r="H139" s="143" t="str">
        <f>'Office Use'!G617</f>
        <v>Art</v>
      </c>
      <c r="I139" s="330">
        <f>'Office Use'!H617</f>
        <v>155</v>
      </c>
      <c r="J139" s="330">
        <f>'Office Use'!I617</f>
        <v>178.25</v>
      </c>
      <c r="K139" s="330">
        <f>'Office Use'!J617</f>
        <v>0</v>
      </c>
    </row>
    <row r="140" spans="1:11" ht="14.1" hidden="1" customHeight="1" x14ac:dyDescent="0.2">
      <c r="A140" s="143"/>
      <c r="B140" s="143">
        <f>'Office Use'!A618</f>
        <v>0</v>
      </c>
      <c r="C140" s="142">
        <f>'Office Use'!B618</f>
        <v>0</v>
      </c>
      <c r="D140" s="142" t="str">
        <f>'Office Use'!C618</f>
        <v>003464</v>
      </c>
      <c r="E140" s="143" t="str">
        <f>'Office Use'!D618</f>
        <v>Draw-Write-Now Book 1</v>
      </c>
      <c r="F140" s="142">
        <f>'Office Use'!E618</f>
        <v>0</v>
      </c>
      <c r="G140" s="143" t="str">
        <f>'Office Use'!F618</f>
        <v>Rainbow Resource</v>
      </c>
      <c r="H140" s="143" t="str">
        <f>'Office Use'!G618</f>
        <v>Art</v>
      </c>
      <c r="I140" s="330">
        <f>'Office Use'!H618</f>
        <v>9.9499999999999993</v>
      </c>
      <c r="J140" s="330">
        <f>'Office Use'!I618</f>
        <v>11.442499999999999</v>
      </c>
      <c r="K140" s="330">
        <f>'Office Use'!J618</f>
        <v>0</v>
      </c>
    </row>
    <row r="141" spans="1:11" ht="14.1" hidden="1" customHeight="1" x14ac:dyDescent="0.2">
      <c r="A141" s="143"/>
      <c r="B141" s="143">
        <f>'Office Use'!A619</f>
        <v>0</v>
      </c>
      <c r="C141" s="142">
        <f>'Office Use'!B619</f>
        <v>0</v>
      </c>
      <c r="D141" s="142" t="str">
        <f>'Office Use'!C619</f>
        <v>003466</v>
      </c>
      <c r="E141" s="143" t="str">
        <f>'Office Use'!D619</f>
        <v>Draw-Write-Now Book 2</v>
      </c>
      <c r="F141" s="142">
        <f>'Office Use'!E619</f>
        <v>0</v>
      </c>
      <c r="G141" s="143" t="str">
        <f>'Office Use'!F619</f>
        <v>Rainbow Resource</v>
      </c>
      <c r="H141" s="143" t="str">
        <f>'Office Use'!G619</f>
        <v>Art</v>
      </c>
      <c r="I141" s="330">
        <f>'Office Use'!H619</f>
        <v>9.9499999999999993</v>
      </c>
      <c r="J141" s="330">
        <f>'Office Use'!I619</f>
        <v>11.442499999999999</v>
      </c>
      <c r="K141" s="330">
        <f>'Office Use'!J619</f>
        <v>0</v>
      </c>
    </row>
    <row r="142" spans="1:11" ht="14.1" hidden="1" customHeight="1" x14ac:dyDescent="0.2">
      <c r="A142" s="143"/>
      <c r="B142" s="143">
        <f>'Office Use'!A620</f>
        <v>0</v>
      </c>
      <c r="C142" s="142">
        <f>'Office Use'!B620</f>
        <v>0</v>
      </c>
      <c r="D142" s="142" t="str">
        <f>'Office Use'!C620</f>
        <v>003467</v>
      </c>
      <c r="E142" s="143" t="str">
        <f>'Office Use'!D620</f>
        <v>Draw-Write-Now Book 3</v>
      </c>
      <c r="F142" s="142">
        <f>'Office Use'!E620</f>
        <v>0</v>
      </c>
      <c r="G142" s="143" t="str">
        <f>'Office Use'!F620</f>
        <v>Rainbow Resource</v>
      </c>
      <c r="H142" s="143" t="str">
        <f>'Office Use'!G620</f>
        <v>Art</v>
      </c>
      <c r="I142" s="330">
        <f>'Office Use'!H620</f>
        <v>9.9499999999999993</v>
      </c>
      <c r="J142" s="330">
        <f>'Office Use'!I620</f>
        <v>11.442499999999999</v>
      </c>
      <c r="K142" s="330">
        <f>'Office Use'!J620</f>
        <v>0</v>
      </c>
    </row>
    <row r="143" spans="1:11" ht="14.1" hidden="1" customHeight="1" x14ac:dyDescent="0.2">
      <c r="A143" s="143"/>
      <c r="B143" s="143">
        <f>'Office Use'!A621</f>
        <v>0</v>
      </c>
      <c r="C143" s="142">
        <f>'Office Use'!B621</f>
        <v>0</v>
      </c>
      <c r="D143" s="142" t="str">
        <f>'Office Use'!C621</f>
        <v>003468</v>
      </c>
      <c r="E143" s="143" t="str">
        <f>'Office Use'!D621</f>
        <v>Draw-Write-Now Book 4</v>
      </c>
      <c r="F143" s="142">
        <f>'Office Use'!E621</f>
        <v>0</v>
      </c>
      <c r="G143" s="143" t="str">
        <f>'Office Use'!F621</f>
        <v>Rainbow Resource</v>
      </c>
      <c r="H143" s="143" t="str">
        <f>'Office Use'!G621</f>
        <v>Art</v>
      </c>
      <c r="I143" s="330">
        <f>'Office Use'!H621</f>
        <v>9.9499999999999993</v>
      </c>
      <c r="J143" s="330">
        <f>'Office Use'!I621</f>
        <v>11.442499999999999</v>
      </c>
      <c r="K143" s="330">
        <f>'Office Use'!J621</f>
        <v>0</v>
      </c>
    </row>
    <row r="144" spans="1:11" ht="14.1" hidden="1" customHeight="1" x14ac:dyDescent="0.2">
      <c r="A144" s="143"/>
      <c r="B144" s="143">
        <f>'Office Use'!A622</f>
        <v>0</v>
      </c>
      <c r="C144" s="142">
        <f>'Office Use'!B622</f>
        <v>0</v>
      </c>
      <c r="D144" s="142" t="str">
        <f>'Office Use'!C622</f>
        <v>000174</v>
      </c>
      <c r="E144" s="143" t="str">
        <f>'Office Use'!D622</f>
        <v>Draw-Write-Now Book 5</v>
      </c>
      <c r="F144" s="142">
        <f>'Office Use'!E622</f>
        <v>0</v>
      </c>
      <c r="G144" s="143" t="str">
        <f>'Office Use'!F622</f>
        <v>Rainbow Resource</v>
      </c>
      <c r="H144" s="143" t="str">
        <f>'Office Use'!G622</f>
        <v>Art</v>
      </c>
      <c r="I144" s="330">
        <f>'Office Use'!H622</f>
        <v>9.9499999999999993</v>
      </c>
      <c r="J144" s="330">
        <f>'Office Use'!I622</f>
        <v>11.442499999999999</v>
      </c>
      <c r="K144" s="330">
        <f>'Office Use'!J622</f>
        <v>0</v>
      </c>
    </row>
    <row r="145" spans="1:11" ht="14.1" hidden="1" customHeight="1" x14ac:dyDescent="0.2">
      <c r="A145" s="143"/>
      <c r="B145" s="143">
        <f>'Office Use'!A623</f>
        <v>0</v>
      </c>
      <c r="C145" s="142">
        <f>'Office Use'!B623</f>
        <v>0</v>
      </c>
      <c r="D145" s="142" t="str">
        <f>'Office Use'!C623</f>
        <v>002416</v>
      </c>
      <c r="E145" s="143" t="str">
        <f>'Office Use'!D623</f>
        <v>Draw-Write-Now Book 6</v>
      </c>
      <c r="F145" s="142">
        <f>'Office Use'!E623</f>
        <v>0</v>
      </c>
      <c r="G145" s="143" t="str">
        <f>'Office Use'!F623</f>
        <v>Rainbow Resource</v>
      </c>
      <c r="H145" s="143" t="str">
        <f>'Office Use'!G623</f>
        <v>Art</v>
      </c>
      <c r="I145" s="330">
        <f>'Office Use'!H623</f>
        <v>9.9499999999999993</v>
      </c>
      <c r="J145" s="330">
        <f>'Office Use'!I623</f>
        <v>11.442499999999999</v>
      </c>
      <c r="K145" s="330">
        <f>'Office Use'!J623</f>
        <v>0</v>
      </c>
    </row>
    <row r="146" spans="1:11" ht="14.1" hidden="1" customHeight="1" x14ac:dyDescent="0.2">
      <c r="A146" s="143"/>
      <c r="B146" s="143">
        <f>'Office Use'!A624</f>
        <v>0</v>
      </c>
      <c r="C146" s="142">
        <f>'Office Use'!B624</f>
        <v>0</v>
      </c>
      <c r="D146" s="142" t="str">
        <f>'Office Use'!C624</f>
        <v>004975</v>
      </c>
      <c r="E146" s="143" t="str">
        <f>'Office Use'!D624</f>
        <v>Draw-Write-Now Book 7</v>
      </c>
      <c r="F146" s="142">
        <f>'Office Use'!E624</f>
        <v>0</v>
      </c>
      <c r="G146" s="143" t="str">
        <f>'Office Use'!F624</f>
        <v>Rainbow Resource</v>
      </c>
      <c r="H146" s="143" t="str">
        <f>'Office Use'!G624</f>
        <v>Art</v>
      </c>
      <c r="I146" s="330">
        <f>'Office Use'!H624</f>
        <v>9.9499999999999993</v>
      </c>
      <c r="J146" s="330">
        <f>'Office Use'!I624</f>
        <v>11.442499999999999</v>
      </c>
      <c r="K146" s="330">
        <f>'Office Use'!J624</f>
        <v>0</v>
      </c>
    </row>
    <row r="147" spans="1:11" ht="14.1" hidden="1" customHeight="1" x14ac:dyDescent="0.2">
      <c r="A147" s="143"/>
      <c r="B147" s="143">
        <f>'Office Use'!A625</f>
        <v>0</v>
      </c>
      <c r="C147" s="142">
        <f>'Office Use'!B625</f>
        <v>0</v>
      </c>
      <c r="D147" s="142" t="str">
        <f>'Office Use'!C625</f>
        <v>010499</v>
      </c>
      <c r="E147" s="143" t="str">
        <f>'Office Use'!D625</f>
        <v>Draw-Write-Now Book 8</v>
      </c>
      <c r="F147" s="142">
        <f>'Office Use'!E625</f>
        <v>0</v>
      </c>
      <c r="G147" s="143" t="str">
        <f>'Office Use'!F625</f>
        <v>Rainbow Resource</v>
      </c>
      <c r="H147" s="143" t="str">
        <f>'Office Use'!G625</f>
        <v>Art</v>
      </c>
      <c r="I147" s="330">
        <f>'Office Use'!H625</f>
        <v>9.9499999999999993</v>
      </c>
      <c r="J147" s="330">
        <f>'Office Use'!I625</f>
        <v>11.442499999999999</v>
      </c>
      <c r="K147" s="330">
        <f>'Office Use'!J625</f>
        <v>0</v>
      </c>
    </row>
    <row r="148" spans="1:11" ht="14.1" hidden="1" customHeight="1" x14ac:dyDescent="0.2">
      <c r="A148" s="143"/>
      <c r="B148" s="143">
        <f>'Office Use'!A626</f>
        <v>0</v>
      </c>
      <c r="C148" s="142">
        <f>'Office Use'!B626</f>
        <v>0</v>
      </c>
      <c r="D148" s="142" t="str">
        <f>'Office Use'!C626</f>
        <v>FOAEHC</v>
      </c>
      <c r="E148" s="143" t="str">
        <f>'Office Use'!D626</f>
        <v>RS4K Elementary Astronomy Set</v>
      </c>
      <c r="F148" s="142">
        <f>'Office Use'!E626</f>
        <v>0</v>
      </c>
      <c r="G148" s="143" t="str">
        <f>'Office Use'!F626</f>
        <v>Rainbow Resource</v>
      </c>
      <c r="H148" s="143" t="str">
        <f>'Office Use'!G626</f>
        <v>Science</v>
      </c>
      <c r="I148" s="330">
        <f>'Office Use'!H626</f>
        <v>75.95</v>
      </c>
      <c r="J148" s="330">
        <f>'Office Use'!I626</f>
        <v>87.342500000000001</v>
      </c>
      <c r="K148" s="330">
        <f>'Office Use'!J626</f>
        <v>0</v>
      </c>
    </row>
    <row r="149" spans="1:11" ht="14.1" hidden="1" customHeight="1" x14ac:dyDescent="0.2">
      <c r="A149" s="143"/>
      <c r="B149" s="143">
        <f>'Office Use'!A627</f>
        <v>0</v>
      </c>
      <c r="C149" s="142">
        <f>'Office Use'!B627</f>
        <v>0</v>
      </c>
      <c r="D149" s="142" t="str">
        <f>'Office Use'!C627</f>
        <v>FOBEHC</v>
      </c>
      <c r="E149" s="143" t="str">
        <f>'Office Use'!D627</f>
        <v>RS4K Elementary Biology Set</v>
      </c>
      <c r="F149" s="142">
        <f>'Office Use'!E627</f>
        <v>0</v>
      </c>
      <c r="G149" s="143" t="str">
        <f>'Office Use'!F627</f>
        <v>Rainbow Resource</v>
      </c>
      <c r="H149" s="143" t="str">
        <f>'Office Use'!G627</f>
        <v>Science</v>
      </c>
      <c r="I149" s="330">
        <f>'Office Use'!H627</f>
        <v>75.95</v>
      </c>
      <c r="J149" s="330">
        <f>'Office Use'!I627</f>
        <v>87.342500000000001</v>
      </c>
      <c r="K149" s="330">
        <f>'Office Use'!J627</f>
        <v>0</v>
      </c>
    </row>
    <row r="150" spans="1:11" ht="14.1" hidden="1" customHeight="1" x14ac:dyDescent="0.2">
      <c r="A150" s="143"/>
      <c r="B150" s="143">
        <f>'Office Use'!A628</f>
        <v>0</v>
      </c>
      <c r="C150" s="142">
        <f>'Office Use'!B628</f>
        <v>0</v>
      </c>
      <c r="D150" s="142" t="str">
        <f>'Office Use'!C628</f>
        <v>FOCEHC</v>
      </c>
      <c r="E150" s="143" t="str">
        <f>'Office Use'!D628</f>
        <v>RS4K Elementary Chemistry Set</v>
      </c>
      <c r="F150" s="142">
        <f>'Office Use'!E628</f>
        <v>0</v>
      </c>
      <c r="G150" s="143" t="str">
        <f>'Office Use'!F628</f>
        <v>Rainbow Resource</v>
      </c>
      <c r="H150" s="143" t="str">
        <f>'Office Use'!G628</f>
        <v>Science</v>
      </c>
      <c r="I150" s="330">
        <f>'Office Use'!H628</f>
        <v>75.95</v>
      </c>
      <c r="J150" s="330">
        <f>'Office Use'!I628</f>
        <v>87.342500000000001</v>
      </c>
      <c r="K150" s="330">
        <f>'Office Use'!J628</f>
        <v>0</v>
      </c>
    </row>
    <row r="151" spans="1:11" ht="14.1" hidden="1" customHeight="1" x14ac:dyDescent="0.2">
      <c r="A151" s="143"/>
      <c r="B151" s="143">
        <f>'Office Use'!A629</f>
        <v>0</v>
      </c>
      <c r="C151" s="142">
        <f>'Office Use'!B629</f>
        <v>0</v>
      </c>
      <c r="D151" s="142" t="str">
        <f>'Office Use'!C629</f>
        <v>FOPEHC</v>
      </c>
      <c r="E151" s="143" t="str">
        <f>'Office Use'!D629</f>
        <v>RS4K Elementary Physics Set</v>
      </c>
      <c r="F151" s="142">
        <f>'Office Use'!E629</f>
        <v>0</v>
      </c>
      <c r="G151" s="143" t="str">
        <f>'Office Use'!F629</f>
        <v>Rainbow Resource</v>
      </c>
      <c r="H151" s="143" t="str">
        <f>'Office Use'!G629</f>
        <v>Science</v>
      </c>
      <c r="I151" s="330">
        <f>'Office Use'!H629</f>
        <v>75.95</v>
      </c>
      <c r="J151" s="330">
        <f>'Office Use'!I629</f>
        <v>87.342500000000001</v>
      </c>
      <c r="K151" s="330">
        <f>'Office Use'!J629</f>
        <v>0</v>
      </c>
    </row>
    <row r="152" spans="1:11" ht="14.1" hidden="1" customHeight="1" x14ac:dyDescent="0.2">
      <c r="A152" s="143"/>
      <c r="B152" s="143">
        <f>'Office Use'!A630</f>
        <v>0</v>
      </c>
      <c r="C152" s="142">
        <f>'Office Use'!B630</f>
        <v>0</v>
      </c>
      <c r="D152" s="142" t="str">
        <f>'Office Use'!C630</f>
        <v>FOGMSC</v>
      </c>
      <c r="E152" s="143" t="str">
        <f>'Office Use'!D630</f>
        <v>RS4K Focus on Geology Middle School Package</v>
      </c>
      <c r="F152" s="142">
        <f>'Office Use'!E630</f>
        <v>0</v>
      </c>
      <c r="G152" s="143" t="str">
        <f>'Office Use'!F630</f>
        <v>Rainbow Resource</v>
      </c>
      <c r="H152" s="143" t="str">
        <f>'Office Use'!G630</f>
        <v>Science</v>
      </c>
      <c r="I152" s="330">
        <f>'Office Use'!H630</f>
        <v>62.95</v>
      </c>
      <c r="J152" s="330">
        <f>'Office Use'!I630</f>
        <v>72.392499999999998</v>
      </c>
      <c r="K152" s="330">
        <f>'Office Use'!J630</f>
        <v>0</v>
      </c>
    </row>
    <row r="153" spans="1:11" ht="14.1" hidden="1" customHeight="1" x14ac:dyDescent="0.2">
      <c r="A153" s="143"/>
      <c r="B153" s="143">
        <f>'Office Use'!A631</f>
        <v>0</v>
      </c>
      <c r="C153" s="142">
        <f>'Office Use'!B631</f>
        <v>0</v>
      </c>
      <c r="D153" s="142" t="str">
        <f>'Office Use'!C631</f>
        <v>FOAMHC</v>
      </c>
      <c r="E153" s="143" t="str">
        <f>'Office Use'!D631</f>
        <v>RS4K Focus on Astronomy Middle School Package</v>
      </c>
      <c r="F153" s="142">
        <f>'Office Use'!E631</f>
        <v>0</v>
      </c>
      <c r="G153" s="143" t="str">
        <f>'Office Use'!F631</f>
        <v>Rainbow Resource</v>
      </c>
      <c r="H153" s="143" t="str">
        <f>'Office Use'!G631</f>
        <v>Science</v>
      </c>
      <c r="I153" s="330">
        <f>'Office Use'!H631</f>
        <v>75.95</v>
      </c>
      <c r="J153" s="330">
        <f>'Office Use'!I631</f>
        <v>87.342500000000001</v>
      </c>
      <c r="K153" s="330">
        <f>'Office Use'!J631</f>
        <v>0</v>
      </c>
    </row>
    <row r="154" spans="1:11" ht="14.1" hidden="1" customHeight="1" x14ac:dyDescent="0.2">
      <c r="A154" s="143"/>
      <c r="B154" s="143">
        <f>'Office Use'!A632</f>
        <v>0</v>
      </c>
      <c r="C154" s="142">
        <f>'Office Use'!B632</f>
        <v>0</v>
      </c>
      <c r="D154" s="142" t="str">
        <f>'Office Use'!C632</f>
        <v>FOBMHC</v>
      </c>
      <c r="E154" s="143" t="str">
        <f>'Office Use'!D632</f>
        <v>RS4K Focus on Biology Middle School Package</v>
      </c>
      <c r="F154" s="142">
        <f>'Office Use'!E632</f>
        <v>0</v>
      </c>
      <c r="G154" s="143" t="str">
        <f>'Office Use'!F632</f>
        <v>Rainbow Resource</v>
      </c>
      <c r="H154" s="143" t="str">
        <f>'Office Use'!G632</f>
        <v>Science</v>
      </c>
      <c r="I154" s="330">
        <f>'Office Use'!H632</f>
        <v>75.95</v>
      </c>
      <c r="J154" s="330">
        <f>'Office Use'!I632</f>
        <v>87.342500000000001</v>
      </c>
      <c r="K154" s="330">
        <f>'Office Use'!J632</f>
        <v>0</v>
      </c>
    </row>
    <row r="155" spans="1:11" ht="14.1" hidden="1" customHeight="1" x14ac:dyDescent="0.2">
      <c r="A155" s="143"/>
      <c r="B155" s="143">
        <f>'Office Use'!A633</f>
        <v>0</v>
      </c>
      <c r="C155" s="142">
        <f>'Office Use'!B633</f>
        <v>0</v>
      </c>
      <c r="D155" s="142" t="str">
        <f>'Office Use'!C633</f>
        <v>FOCMSC</v>
      </c>
      <c r="E155" s="143" t="str">
        <f>'Office Use'!D633</f>
        <v>RS4K Focus on Chemistry Middle School Package</v>
      </c>
      <c r="F155" s="142">
        <f>'Office Use'!E633</f>
        <v>0</v>
      </c>
      <c r="G155" s="143" t="str">
        <f>'Office Use'!F633</f>
        <v>Rainbow Resource</v>
      </c>
      <c r="H155" s="143" t="str">
        <f>'Office Use'!G633</f>
        <v>Science</v>
      </c>
      <c r="I155" s="330">
        <f>'Office Use'!H633</f>
        <v>75.95</v>
      </c>
      <c r="J155" s="330">
        <f>'Office Use'!I633</f>
        <v>87.342500000000001</v>
      </c>
      <c r="K155" s="330">
        <f>'Office Use'!J633</f>
        <v>0</v>
      </c>
    </row>
    <row r="156" spans="1:11" ht="14.1" hidden="1" customHeight="1" x14ac:dyDescent="0.2">
      <c r="A156" s="143"/>
      <c r="B156" s="143">
        <f>'Office Use'!A634</f>
        <v>0</v>
      </c>
      <c r="C156" s="142">
        <f>'Office Use'!B634</f>
        <v>0</v>
      </c>
      <c r="D156" s="142" t="str">
        <f>'Office Use'!C634</f>
        <v>FOPMHC</v>
      </c>
      <c r="E156" s="143" t="str">
        <f>'Office Use'!D634</f>
        <v>RS4K Focus on Physics Middle School Package</v>
      </c>
      <c r="F156" s="142">
        <f>'Office Use'!E634</f>
        <v>0</v>
      </c>
      <c r="G156" s="143" t="str">
        <f>'Office Use'!F634</f>
        <v>Rainbow Resource</v>
      </c>
      <c r="H156" s="143" t="str">
        <f>'Office Use'!G634</f>
        <v>Science</v>
      </c>
      <c r="I156" s="330">
        <f>'Office Use'!H634</f>
        <v>75.95</v>
      </c>
      <c r="J156" s="330">
        <f>'Office Use'!I634</f>
        <v>87.342500000000001</v>
      </c>
      <c r="K156" s="330">
        <f>'Office Use'!J634</f>
        <v>0</v>
      </c>
    </row>
    <row r="157" spans="1:11" ht="14.1" hidden="1" customHeight="1" x14ac:dyDescent="0.2">
      <c r="A157" s="143"/>
      <c r="B157" s="143">
        <f>'Office Use'!A635</f>
        <v>0</v>
      </c>
      <c r="C157" s="142">
        <f>'Office Use'!B635</f>
        <v>0</v>
      </c>
      <c r="D157" s="142" t="str">
        <f>'Office Use'!C635</f>
        <v>003918</v>
      </c>
      <c r="E157" s="143" t="str">
        <f>'Office Use'!D635</f>
        <v>All About Spelling Basic Interactive Kit</v>
      </c>
      <c r="F157" s="142" t="str">
        <f>'Office Use'!E635</f>
        <v>all</v>
      </c>
      <c r="G157" s="143" t="str">
        <f>'Office Use'!F635</f>
        <v>Rainbow Resource</v>
      </c>
      <c r="H157" s="143" t="str">
        <f>'Office Use'!G635</f>
        <v>LA - Spelling</v>
      </c>
      <c r="I157" s="330">
        <f>'Office Use'!H635</f>
        <v>22.85</v>
      </c>
      <c r="J157" s="330">
        <f>'Office Use'!I635</f>
        <v>26.2775</v>
      </c>
      <c r="K157" s="330">
        <f>'Office Use'!J635</f>
        <v>0</v>
      </c>
    </row>
    <row r="158" spans="1:11" ht="14.1" hidden="1" customHeight="1" x14ac:dyDescent="0.2">
      <c r="A158" s="143"/>
      <c r="B158" s="143">
        <f>'Office Use'!A636</f>
        <v>0</v>
      </c>
      <c r="C158" s="142">
        <f>'Office Use'!B636</f>
        <v>0</v>
      </c>
      <c r="D158" s="142" t="str">
        <f>'Office Use'!C636</f>
        <v>AASL1M</v>
      </c>
      <c r="E158" s="143" t="str">
        <f>'Office Use'!D636</f>
        <v>All About Spelling Level 1 Materials</v>
      </c>
      <c r="F158" s="142" t="str">
        <f>'Office Use'!E636</f>
        <v>1</v>
      </c>
      <c r="G158" s="143" t="str">
        <f>'Office Use'!F636</f>
        <v>Rainbow Resource</v>
      </c>
      <c r="H158" s="143" t="str">
        <f>'Office Use'!G636</f>
        <v>LA - Spelling</v>
      </c>
      <c r="I158" s="330">
        <f>'Office Use'!H636</f>
        <v>29.95</v>
      </c>
      <c r="J158" s="330">
        <f>'Office Use'!I636</f>
        <v>34.442499999999995</v>
      </c>
      <c r="K158" s="330">
        <f>'Office Use'!J636</f>
        <v>0</v>
      </c>
    </row>
    <row r="159" spans="1:11" ht="14.1" hidden="1" customHeight="1" x14ac:dyDescent="0.2">
      <c r="A159" s="143"/>
      <c r="B159" s="143">
        <f>'Office Use'!A637</f>
        <v>0</v>
      </c>
      <c r="C159" s="142">
        <f>'Office Use'!B637</f>
        <v>0</v>
      </c>
      <c r="D159" s="142" t="str">
        <f>'Office Use'!C637</f>
        <v>AASL2M</v>
      </c>
      <c r="E159" s="143" t="str">
        <f>'Office Use'!D637</f>
        <v>All About Spelling Level 2 Materials</v>
      </c>
      <c r="F159" s="142" t="str">
        <f>'Office Use'!E637</f>
        <v>2</v>
      </c>
      <c r="G159" s="143" t="str">
        <f>'Office Use'!F637</f>
        <v>Rainbow Resource</v>
      </c>
      <c r="H159" s="143" t="str">
        <f>'Office Use'!G637</f>
        <v>LA - Spelling</v>
      </c>
      <c r="I159" s="330">
        <f>'Office Use'!H637</f>
        <v>39.950000000000003</v>
      </c>
      <c r="J159" s="330">
        <f>'Office Use'!I637</f>
        <v>45.942500000000003</v>
      </c>
      <c r="K159" s="330">
        <f>'Office Use'!J637</f>
        <v>0</v>
      </c>
    </row>
    <row r="160" spans="1:11" ht="14.1" hidden="1" customHeight="1" x14ac:dyDescent="0.2">
      <c r="A160" s="143"/>
      <c r="B160" s="143">
        <f>'Office Use'!A638</f>
        <v>0</v>
      </c>
      <c r="C160" s="142">
        <f>'Office Use'!B638</f>
        <v>0</v>
      </c>
      <c r="D160" s="142" t="str">
        <f>'Office Use'!C638</f>
        <v>AASL3M</v>
      </c>
      <c r="E160" s="143" t="str">
        <f>'Office Use'!D638</f>
        <v>All About Spelling Level 3 Materials</v>
      </c>
      <c r="F160" s="142" t="str">
        <f>'Office Use'!E638</f>
        <v>3</v>
      </c>
      <c r="G160" s="143" t="str">
        <f>'Office Use'!F638</f>
        <v>Rainbow Resource</v>
      </c>
      <c r="H160" s="143" t="str">
        <f>'Office Use'!G638</f>
        <v>LA - Spelling</v>
      </c>
      <c r="I160" s="330">
        <f>'Office Use'!H638</f>
        <v>39.950000000000003</v>
      </c>
      <c r="J160" s="330">
        <f>'Office Use'!I638</f>
        <v>45.942500000000003</v>
      </c>
      <c r="K160" s="330">
        <f>'Office Use'!J638</f>
        <v>0</v>
      </c>
    </row>
    <row r="161" spans="1:11" ht="14.1" hidden="1" customHeight="1" x14ac:dyDescent="0.2">
      <c r="A161" s="143"/>
      <c r="B161" s="143">
        <f>'Office Use'!A639</f>
        <v>0</v>
      </c>
      <c r="C161" s="142">
        <f>'Office Use'!B639</f>
        <v>0</v>
      </c>
      <c r="D161" s="142" t="str">
        <f>'Office Use'!C639</f>
        <v>AASL4M</v>
      </c>
      <c r="E161" s="143" t="str">
        <f>'Office Use'!D639</f>
        <v>All About Spelling Level 4 Materials</v>
      </c>
      <c r="F161" s="142" t="str">
        <f>'Office Use'!E639</f>
        <v>4</v>
      </c>
      <c r="G161" s="143" t="str">
        <f>'Office Use'!F639</f>
        <v>Rainbow Resource</v>
      </c>
      <c r="H161" s="143" t="str">
        <f>'Office Use'!G639</f>
        <v>LA - Spelling</v>
      </c>
      <c r="I161" s="330">
        <f>'Office Use'!H639</f>
        <v>39.950000000000003</v>
      </c>
      <c r="J161" s="330">
        <f>'Office Use'!I639</f>
        <v>45.942500000000003</v>
      </c>
      <c r="K161" s="330">
        <f>'Office Use'!J639</f>
        <v>0</v>
      </c>
    </row>
    <row r="162" spans="1:11" ht="14.1" hidden="1" customHeight="1" x14ac:dyDescent="0.2">
      <c r="A162" s="143"/>
      <c r="B162" s="143">
        <f>'Office Use'!A640</f>
        <v>0</v>
      </c>
      <c r="C162" s="142">
        <f>'Office Use'!B640</f>
        <v>0</v>
      </c>
      <c r="D162" s="142" t="str">
        <f>'Office Use'!C640</f>
        <v>AASL5M</v>
      </c>
      <c r="E162" s="143" t="str">
        <f>'Office Use'!D640</f>
        <v>All About Spelling Level 5 Materials</v>
      </c>
      <c r="F162" s="142" t="str">
        <f>'Office Use'!E640</f>
        <v>5</v>
      </c>
      <c r="G162" s="143" t="str">
        <f>'Office Use'!F640</f>
        <v>Rainbow Resource</v>
      </c>
      <c r="H162" s="143" t="str">
        <f>'Office Use'!G640</f>
        <v>LA - Spelling</v>
      </c>
      <c r="I162" s="330">
        <f>'Office Use'!H640</f>
        <v>39.950000000000003</v>
      </c>
      <c r="J162" s="330">
        <f>'Office Use'!I640</f>
        <v>45.942500000000003</v>
      </c>
      <c r="K162" s="330">
        <f>'Office Use'!J640</f>
        <v>0</v>
      </c>
    </row>
    <row r="163" spans="1:11" ht="14.1" hidden="1" customHeight="1" x14ac:dyDescent="0.2">
      <c r="A163" s="143"/>
      <c r="B163" s="143">
        <f>'Office Use'!A641</f>
        <v>0</v>
      </c>
      <c r="C163" s="142">
        <f>'Office Use'!B641</f>
        <v>0</v>
      </c>
      <c r="D163" s="142" t="str">
        <f>'Office Use'!C641</f>
        <v>AASL6M</v>
      </c>
      <c r="E163" s="143" t="str">
        <f>'Office Use'!D641</f>
        <v>All About Spelling Level 6 Materials</v>
      </c>
      <c r="F163" s="142" t="str">
        <f>'Office Use'!E641</f>
        <v>6</v>
      </c>
      <c r="G163" s="143" t="str">
        <f>'Office Use'!F641</f>
        <v>Rainbow Resource</v>
      </c>
      <c r="H163" s="143" t="str">
        <f>'Office Use'!G641</f>
        <v>LA - Spelling</v>
      </c>
      <c r="I163" s="330">
        <f>'Office Use'!H641</f>
        <v>39.950000000000003</v>
      </c>
      <c r="J163" s="330">
        <f>'Office Use'!I641</f>
        <v>45.942500000000003</v>
      </c>
      <c r="K163" s="330">
        <f>'Office Use'!J641</f>
        <v>0</v>
      </c>
    </row>
    <row r="164" spans="1:11" ht="14.1" hidden="1" customHeight="1" x14ac:dyDescent="0.2">
      <c r="A164" s="143"/>
      <c r="B164" s="143">
        <f>'Office Use'!A642</f>
        <v>0</v>
      </c>
      <c r="C164" s="142">
        <f>'Office Use'!B642</f>
        <v>0</v>
      </c>
      <c r="D164" s="142" t="str">
        <f>'Office Use'!C642</f>
        <v>AASL7M</v>
      </c>
      <c r="E164" s="143" t="str">
        <f>'Office Use'!D642</f>
        <v>All About Spelling Level 7 Material</v>
      </c>
      <c r="F164" s="142" t="str">
        <f>'Office Use'!E642</f>
        <v>7</v>
      </c>
      <c r="G164" s="143" t="str">
        <f>'Office Use'!F642</f>
        <v>Rainbow Resource</v>
      </c>
      <c r="H164" s="143" t="str">
        <f>'Office Use'!G642</f>
        <v>LA - Spelling</v>
      </c>
      <c r="I164" s="330">
        <f>'Office Use'!H642</f>
        <v>39.950000000000003</v>
      </c>
      <c r="J164" s="330">
        <f>'Office Use'!I642</f>
        <v>45.942500000000003</v>
      </c>
      <c r="K164" s="330">
        <f>'Office Use'!J642</f>
        <v>0</v>
      </c>
    </row>
    <row r="165" spans="1:11" ht="14.1" hidden="1" customHeight="1" x14ac:dyDescent="0.2">
      <c r="A165" s="143"/>
      <c r="B165" s="143">
        <f>'Office Use'!A643</f>
        <v>0</v>
      </c>
      <c r="C165" s="142">
        <f>'Office Use'!B643</f>
        <v>0</v>
      </c>
      <c r="D165" s="142" t="str">
        <f>'Office Use'!C643</f>
        <v>007010</v>
      </c>
      <c r="E165" s="143" t="str">
        <f>'Office Use'!D643</f>
        <v>Evan-MoorBuilding Spelling Skills Grade 1</v>
      </c>
      <c r="F165" s="142" t="str">
        <f>'Office Use'!E643</f>
        <v>1</v>
      </c>
      <c r="G165" s="143" t="str">
        <f>'Office Use'!F643</f>
        <v>Rainbow Resource</v>
      </c>
      <c r="H165" s="143" t="str">
        <f>'Office Use'!G643</f>
        <v>LA - Spelling</v>
      </c>
      <c r="I165" s="330">
        <f>'Office Use'!H643</f>
        <v>15.45</v>
      </c>
      <c r="J165" s="330">
        <f>'Office Use'!I643</f>
        <v>17.767499999999998</v>
      </c>
      <c r="K165" s="330">
        <f>'Office Use'!J643</f>
        <v>0</v>
      </c>
    </row>
    <row r="166" spans="1:11" ht="14.1" hidden="1" customHeight="1" x14ac:dyDescent="0.2">
      <c r="A166" s="143"/>
      <c r="B166" s="143">
        <f>'Office Use'!A644</f>
        <v>0</v>
      </c>
      <c r="C166" s="142">
        <f>'Office Use'!B644</f>
        <v>0</v>
      </c>
      <c r="D166" s="142" t="str">
        <f>'Office Use'!C644</f>
        <v>007051</v>
      </c>
      <c r="E166" s="143" t="str">
        <f>'Office Use'!D644</f>
        <v>Evan-MoorBuilding Spelling Skills Grade 2</v>
      </c>
      <c r="F166" s="142" t="str">
        <f>'Office Use'!E644</f>
        <v>2</v>
      </c>
      <c r="G166" s="143" t="str">
        <f>'Office Use'!F644</f>
        <v>Rainbow Resource</v>
      </c>
      <c r="H166" s="143" t="str">
        <f>'Office Use'!G644</f>
        <v>LA - Spelling</v>
      </c>
      <c r="I166" s="330">
        <f>'Office Use'!H644</f>
        <v>15.45</v>
      </c>
      <c r="J166" s="330">
        <f>'Office Use'!I644</f>
        <v>17.767499999999998</v>
      </c>
      <c r="K166" s="330">
        <f>'Office Use'!J644</f>
        <v>0</v>
      </c>
    </row>
    <row r="167" spans="1:11" ht="14.1" hidden="1" customHeight="1" x14ac:dyDescent="0.2">
      <c r="A167" s="143"/>
      <c r="B167" s="143">
        <f>'Office Use'!A645</f>
        <v>0</v>
      </c>
      <c r="C167" s="142">
        <f>'Office Use'!B645</f>
        <v>0</v>
      </c>
      <c r="D167" s="142" t="str">
        <f>'Office Use'!C645</f>
        <v>007056</v>
      </c>
      <c r="E167" s="143" t="str">
        <f>'Office Use'!D645</f>
        <v>Evan-MoorBuilding Spelling Skills Grade 3</v>
      </c>
      <c r="F167" s="142" t="str">
        <f>'Office Use'!E645</f>
        <v>3</v>
      </c>
      <c r="G167" s="143" t="str">
        <f>'Office Use'!F645</f>
        <v>Rainbow Resource</v>
      </c>
      <c r="H167" s="143" t="str">
        <f>'Office Use'!G645</f>
        <v>LA - Spelling</v>
      </c>
      <c r="I167" s="330">
        <f>'Office Use'!H645</f>
        <v>15.45</v>
      </c>
      <c r="J167" s="330">
        <f>'Office Use'!I645</f>
        <v>17.767499999999998</v>
      </c>
      <c r="K167" s="330">
        <f>'Office Use'!J645</f>
        <v>0</v>
      </c>
    </row>
    <row r="168" spans="1:11" ht="14.1" hidden="1" customHeight="1" x14ac:dyDescent="0.2">
      <c r="A168" s="143"/>
      <c r="B168" s="143">
        <f>'Office Use'!A646</f>
        <v>0</v>
      </c>
      <c r="C168" s="142">
        <f>'Office Use'!B646</f>
        <v>0</v>
      </c>
      <c r="D168" s="142" t="str">
        <f>'Office Use'!C646</f>
        <v>007057</v>
      </c>
      <c r="E168" s="143" t="str">
        <f>'Office Use'!D646</f>
        <v>Evan-MoorBuilding Spelling Skills Grade 4</v>
      </c>
      <c r="F168" s="142" t="str">
        <f>'Office Use'!E646</f>
        <v>4</v>
      </c>
      <c r="G168" s="143" t="str">
        <f>'Office Use'!F646</f>
        <v>Rainbow Resource</v>
      </c>
      <c r="H168" s="143" t="str">
        <f>'Office Use'!G646</f>
        <v>LA - Spelling</v>
      </c>
      <c r="I168" s="330">
        <f>'Office Use'!H646</f>
        <v>15.45</v>
      </c>
      <c r="J168" s="330">
        <f>'Office Use'!I646</f>
        <v>17.767499999999998</v>
      </c>
      <c r="K168" s="330">
        <f>'Office Use'!J646</f>
        <v>0</v>
      </c>
    </row>
    <row r="169" spans="1:11" ht="14.1" hidden="1" customHeight="1" x14ac:dyDescent="0.2">
      <c r="A169" s="143"/>
      <c r="B169" s="143">
        <f>'Office Use'!A647</f>
        <v>0</v>
      </c>
      <c r="C169" s="142">
        <f>'Office Use'!B647</f>
        <v>0</v>
      </c>
      <c r="D169" s="142" t="str">
        <f>'Office Use'!C647</f>
        <v>007058</v>
      </c>
      <c r="E169" s="143" t="str">
        <f>'Office Use'!D647</f>
        <v>Evan-MoorBuilding Spelling Skills Grade 5</v>
      </c>
      <c r="F169" s="142" t="str">
        <f>'Office Use'!E647</f>
        <v>5</v>
      </c>
      <c r="G169" s="143" t="str">
        <f>'Office Use'!F647</f>
        <v>Rainbow Resource</v>
      </c>
      <c r="H169" s="143" t="str">
        <f>'Office Use'!G647</f>
        <v>LA - Spelling</v>
      </c>
      <c r="I169" s="330">
        <f>'Office Use'!H647</f>
        <v>15.45</v>
      </c>
      <c r="J169" s="330">
        <f>'Office Use'!I647</f>
        <v>17.767499999999998</v>
      </c>
      <c r="K169" s="330">
        <f>'Office Use'!J647</f>
        <v>0</v>
      </c>
    </row>
    <row r="170" spans="1:11" ht="14.1" hidden="1" customHeight="1" x14ac:dyDescent="0.2">
      <c r="A170" s="143"/>
      <c r="B170" s="143">
        <f>'Office Use'!A648</f>
        <v>0</v>
      </c>
      <c r="C170" s="142">
        <f>'Office Use'!B648</f>
        <v>0</v>
      </c>
      <c r="D170" s="142" t="str">
        <f>'Office Use'!C648</f>
        <v>007059</v>
      </c>
      <c r="E170" s="143" t="str">
        <f>'Office Use'!D648</f>
        <v>Evan-MoorBuilding Spelling Skills Grade 6</v>
      </c>
      <c r="F170" s="142" t="str">
        <f>'Office Use'!E648</f>
        <v>6</v>
      </c>
      <c r="G170" s="143" t="str">
        <f>'Office Use'!F648</f>
        <v>Rainbow Resource</v>
      </c>
      <c r="H170" s="143" t="str">
        <f>'Office Use'!G648</f>
        <v>LA - Spelling</v>
      </c>
      <c r="I170" s="330">
        <f>'Office Use'!H648</f>
        <v>15.45</v>
      </c>
      <c r="J170" s="330">
        <f>'Office Use'!I648</f>
        <v>17.767499999999998</v>
      </c>
      <c r="K170" s="330">
        <f>'Office Use'!J648</f>
        <v>0</v>
      </c>
    </row>
    <row r="171" spans="1:11" ht="14.1" hidden="1" customHeight="1" x14ac:dyDescent="0.2">
      <c r="A171" s="143"/>
      <c r="B171" s="143">
        <f>'Office Use'!A649</f>
        <v>0</v>
      </c>
      <c r="C171" s="142">
        <f>'Office Use'!B649</f>
        <v>0</v>
      </c>
      <c r="D171" s="142" t="str">
        <f>'Office Use'!C649</f>
        <v>052315</v>
      </c>
      <c r="E171" s="143" t="str">
        <f>'Office Use'!D649</f>
        <v>MCP Spelling Workout Homeschool Bundle A</v>
      </c>
      <c r="F171" s="142" t="str">
        <f>'Office Use'!E649</f>
        <v>1</v>
      </c>
      <c r="G171" s="143" t="str">
        <f>'Office Use'!F649</f>
        <v>Rainbow Resource</v>
      </c>
      <c r="H171" s="143" t="str">
        <f>'Office Use'!G649</f>
        <v>LA - Spelling</v>
      </c>
      <c r="I171" s="330">
        <f>'Office Use'!H649</f>
        <v>18.95</v>
      </c>
      <c r="J171" s="330">
        <f>'Office Use'!I649</f>
        <v>21.792499999999997</v>
      </c>
      <c r="K171" s="330">
        <f>'Office Use'!J649</f>
        <v>0</v>
      </c>
    </row>
    <row r="172" spans="1:11" ht="14.1" hidden="1" customHeight="1" x14ac:dyDescent="0.2">
      <c r="A172" s="143"/>
      <c r="B172" s="143">
        <f>'Office Use'!A650</f>
        <v>0</v>
      </c>
      <c r="C172" s="142">
        <f>'Office Use'!B650</f>
        <v>0</v>
      </c>
      <c r="D172" s="142" t="str">
        <f>'Office Use'!C650</f>
        <v>052316</v>
      </c>
      <c r="E172" s="143" t="str">
        <f>'Office Use'!D650</f>
        <v>MCP Spelling Workout Homeschool Bundle B</v>
      </c>
      <c r="F172" s="142" t="str">
        <f>'Office Use'!E650</f>
        <v>2</v>
      </c>
      <c r="G172" s="143" t="str">
        <f>'Office Use'!F650</f>
        <v>Rainbow Resource</v>
      </c>
      <c r="H172" s="143" t="str">
        <f>'Office Use'!G650</f>
        <v>LA - Spelling</v>
      </c>
      <c r="I172" s="330">
        <f>'Office Use'!H650</f>
        <v>18.95</v>
      </c>
      <c r="J172" s="330">
        <f>'Office Use'!I650</f>
        <v>21.792499999999997</v>
      </c>
      <c r="K172" s="330">
        <f>'Office Use'!J650</f>
        <v>0</v>
      </c>
    </row>
    <row r="173" spans="1:11" ht="14.1" hidden="1" customHeight="1" x14ac:dyDescent="0.2">
      <c r="A173" s="143"/>
      <c r="B173" s="143">
        <f>'Office Use'!A651</f>
        <v>0</v>
      </c>
      <c r="C173" s="142">
        <f>'Office Use'!B651</f>
        <v>0</v>
      </c>
      <c r="D173" s="142" t="str">
        <f>'Office Use'!C651</f>
        <v>052317</v>
      </c>
      <c r="E173" s="143" t="str">
        <f>'Office Use'!D651</f>
        <v>MCP Spelling Workout Homeschool Bundle C</v>
      </c>
      <c r="F173" s="142" t="str">
        <f>'Office Use'!E651</f>
        <v>3</v>
      </c>
      <c r="G173" s="143" t="str">
        <f>'Office Use'!F651</f>
        <v>Rainbow Resource</v>
      </c>
      <c r="H173" s="143" t="str">
        <f>'Office Use'!G651</f>
        <v>LA - Spelling</v>
      </c>
      <c r="I173" s="330">
        <f>'Office Use'!H651</f>
        <v>18.95</v>
      </c>
      <c r="J173" s="330">
        <f>'Office Use'!I651</f>
        <v>21.792499999999997</v>
      </c>
      <c r="K173" s="330">
        <f>'Office Use'!J651</f>
        <v>0</v>
      </c>
    </row>
    <row r="174" spans="1:11" ht="14.1" hidden="1" customHeight="1" x14ac:dyDescent="0.2">
      <c r="A174" s="143"/>
      <c r="B174" s="143">
        <f>'Office Use'!A652</f>
        <v>0</v>
      </c>
      <c r="C174" s="142">
        <f>'Office Use'!B652</f>
        <v>0</v>
      </c>
      <c r="D174" s="142" t="str">
        <f>'Office Use'!C652</f>
        <v>052318</v>
      </c>
      <c r="E174" s="143" t="str">
        <f>'Office Use'!D652</f>
        <v>MCP Spelling Workout Homeschool Bundle D</v>
      </c>
      <c r="F174" s="142" t="str">
        <f>'Office Use'!E652</f>
        <v>4</v>
      </c>
      <c r="G174" s="143" t="str">
        <f>'Office Use'!F652</f>
        <v>Rainbow Resource</v>
      </c>
      <c r="H174" s="143" t="str">
        <f>'Office Use'!G652</f>
        <v>LA - Spelling</v>
      </c>
      <c r="I174" s="330">
        <f>'Office Use'!H652</f>
        <v>18.95</v>
      </c>
      <c r="J174" s="330">
        <f>'Office Use'!I652</f>
        <v>21.792499999999997</v>
      </c>
      <c r="K174" s="330">
        <f>'Office Use'!J652</f>
        <v>0</v>
      </c>
    </row>
    <row r="175" spans="1:11" ht="14.1" hidden="1" customHeight="1" x14ac:dyDescent="0.2">
      <c r="A175" s="143"/>
      <c r="B175" s="143">
        <f>'Office Use'!A653</f>
        <v>0</v>
      </c>
      <c r="C175" s="142">
        <f>'Office Use'!B653</f>
        <v>0</v>
      </c>
      <c r="D175" s="142" t="str">
        <f>'Office Use'!C653</f>
        <v>052319</v>
      </c>
      <c r="E175" s="143" t="str">
        <f>'Office Use'!D653</f>
        <v>MCP Spelling Workout Homeschool Bundle E</v>
      </c>
      <c r="F175" s="142" t="str">
        <f>'Office Use'!E653</f>
        <v>5</v>
      </c>
      <c r="G175" s="143" t="str">
        <f>'Office Use'!F653</f>
        <v>Rainbow Resource</v>
      </c>
      <c r="H175" s="143" t="str">
        <f>'Office Use'!G653</f>
        <v>LA - Spelling</v>
      </c>
      <c r="I175" s="330">
        <f>'Office Use'!H653</f>
        <v>18.95</v>
      </c>
      <c r="J175" s="330">
        <f>'Office Use'!I653</f>
        <v>21.792499999999997</v>
      </c>
      <c r="K175" s="330">
        <f>'Office Use'!J653</f>
        <v>0</v>
      </c>
    </row>
    <row r="176" spans="1:11" ht="14.1" hidden="1" customHeight="1" x14ac:dyDescent="0.2">
      <c r="A176" s="143"/>
      <c r="B176" s="143">
        <f>'Office Use'!A654</f>
        <v>0</v>
      </c>
      <c r="C176" s="142">
        <f>'Office Use'!B654</f>
        <v>0</v>
      </c>
      <c r="D176" s="142" t="str">
        <f>'Office Use'!C654</f>
        <v>052320</v>
      </c>
      <c r="E176" s="143" t="str">
        <f>'Office Use'!D654</f>
        <v>MCP Spelling Workout Homeschool Bundle F</v>
      </c>
      <c r="F176" s="142" t="str">
        <f>'Office Use'!E654</f>
        <v>6</v>
      </c>
      <c r="G176" s="143" t="str">
        <f>'Office Use'!F654</f>
        <v>Rainbow Resource</v>
      </c>
      <c r="H176" s="143" t="str">
        <f>'Office Use'!G654</f>
        <v>LA - Spelling</v>
      </c>
      <c r="I176" s="330">
        <f>'Office Use'!H654</f>
        <v>18.95</v>
      </c>
      <c r="J176" s="330">
        <f>'Office Use'!I654</f>
        <v>21.792499999999997</v>
      </c>
      <c r="K176" s="330">
        <f>'Office Use'!J654</f>
        <v>0</v>
      </c>
    </row>
    <row r="177" spans="1:11" ht="14.1" hidden="1" customHeight="1" x14ac:dyDescent="0.2">
      <c r="A177" s="143"/>
      <c r="B177" s="143">
        <f>'Office Use'!A655</f>
        <v>0</v>
      </c>
      <c r="C177" s="142">
        <f>'Office Use'!B655</f>
        <v>0</v>
      </c>
      <c r="D177" s="142" t="str">
        <f>'Office Use'!C655</f>
        <v>052321</v>
      </c>
      <c r="E177" s="143" t="str">
        <f>'Office Use'!D655</f>
        <v>MCP Spelling Workout Homeschool Bundle G</v>
      </c>
      <c r="F177" s="142" t="str">
        <f>'Office Use'!E655</f>
        <v>7</v>
      </c>
      <c r="G177" s="143" t="str">
        <f>'Office Use'!F655</f>
        <v>Rainbow Resource</v>
      </c>
      <c r="H177" s="143" t="str">
        <f>'Office Use'!G655</f>
        <v>LA - Spelling</v>
      </c>
      <c r="I177" s="330">
        <f>'Office Use'!H655</f>
        <v>18.95</v>
      </c>
      <c r="J177" s="330">
        <f>'Office Use'!I655</f>
        <v>21.792499999999997</v>
      </c>
      <c r="K177" s="330">
        <f>'Office Use'!J655</f>
        <v>0</v>
      </c>
    </row>
    <row r="178" spans="1:11" ht="14.1" hidden="1" customHeight="1" x14ac:dyDescent="0.2">
      <c r="A178" s="143"/>
      <c r="B178" s="143">
        <f>'Office Use'!A656</f>
        <v>0</v>
      </c>
      <c r="C178" s="142">
        <f>'Office Use'!B656</f>
        <v>0</v>
      </c>
      <c r="D178" s="142" t="str">
        <f>'Office Use'!C656</f>
        <v>SS1REV</v>
      </c>
      <c r="E178" s="143" t="str">
        <f>'Office Use'!D656</f>
        <v>Sequential Spelling Level 1 set</v>
      </c>
      <c r="F178" s="142" t="str">
        <f>'Office Use'!E656</f>
        <v>1</v>
      </c>
      <c r="G178" s="143" t="str">
        <f>'Office Use'!F656</f>
        <v>Rainbow Resource</v>
      </c>
      <c r="H178" s="143" t="str">
        <f>'Office Use'!G656</f>
        <v>LA - Spelling</v>
      </c>
      <c r="I178" s="330">
        <f>'Office Use'!H656</f>
        <v>21.5</v>
      </c>
      <c r="J178" s="330">
        <f>'Office Use'!I656</f>
        <v>24.724999999999998</v>
      </c>
      <c r="K178" s="330">
        <f>'Office Use'!J656</f>
        <v>0</v>
      </c>
    </row>
    <row r="179" spans="1:11" ht="14.1" hidden="1" customHeight="1" x14ac:dyDescent="0.2">
      <c r="A179" s="143"/>
      <c r="B179" s="143">
        <f>'Office Use'!A657</f>
        <v>0</v>
      </c>
      <c r="C179" s="142">
        <f>'Office Use'!B657</f>
        <v>0</v>
      </c>
      <c r="D179" s="142" t="str">
        <f>'Office Use'!C657</f>
        <v>SS2REV</v>
      </c>
      <c r="E179" s="143" t="str">
        <f>'Office Use'!D657</f>
        <v>Sequential Spelling Level 2 set</v>
      </c>
      <c r="F179" s="142" t="str">
        <f>'Office Use'!E657</f>
        <v>2</v>
      </c>
      <c r="G179" s="143" t="str">
        <f>'Office Use'!F657</f>
        <v>Rainbow Resource</v>
      </c>
      <c r="H179" s="143" t="str">
        <f>'Office Use'!G657</f>
        <v>LA - Spelling</v>
      </c>
      <c r="I179" s="330">
        <f>'Office Use'!H657</f>
        <v>21.5</v>
      </c>
      <c r="J179" s="330">
        <f>'Office Use'!I657</f>
        <v>24.724999999999998</v>
      </c>
      <c r="K179" s="330">
        <f>'Office Use'!J657</f>
        <v>0</v>
      </c>
    </row>
    <row r="180" spans="1:11" ht="14.1" hidden="1" customHeight="1" x14ac:dyDescent="0.2">
      <c r="A180" s="143"/>
      <c r="B180" s="143">
        <f>'Office Use'!A658</f>
        <v>0</v>
      </c>
      <c r="C180" s="142">
        <f>'Office Use'!B658</f>
        <v>0</v>
      </c>
      <c r="D180" s="142" t="str">
        <f>'Office Use'!C658</f>
        <v>SS3REV</v>
      </c>
      <c r="E180" s="143" t="str">
        <f>'Office Use'!D658</f>
        <v>Sequential Spelling Level 3 Set</v>
      </c>
      <c r="F180" s="142" t="str">
        <f>'Office Use'!E658</f>
        <v>3</v>
      </c>
      <c r="G180" s="143" t="str">
        <f>'Office Use'!F658</f>
        <v>Rainbow Resource</v>
      </c>
      <c r="H180" s="143" t="str">
        <f>'Office Use'!G658</f>
        <v>LA - Spelling</v>
      </c>
      <c r="I180" s="330">
        <f>'Office Use'!H658</f>
        <v>21.5</v>
      </c>
      <c r="J180" s="330">
        <f>'Office Use'!I658</f>
        <v>24.724999999999998</v>
      </c>
      <c r="K180" s="330">
        <f>'Office Use'!J658</f>
        <v>0</v>
      </c>
    </row>
    <row r="181" spans="1:11" ht="14.1" hidden="1" customHeight="1" x14ac:dyDescent="0.2">
      <c r="A181" s="143"/>
      <c r="B181" s="143">
        <f>'Office Use'!A659</f>
        <v>0</v>
      </c>
      <c r="C181" s="142">
        <f>'Office Use'!B659</f>
        <v>0</v>
      </c>
      <c r="D181" s="142" t="str">
        <f>'Office Use'!C659</f>
        <v>050450</v>
      </c>
      <c r="E181" s="143" t="str">
        <f>'Office Use'!D659</f>
        <v>Sequential Spelling Level 4 Student Manual</v>
      </c>
      <c r="F181" s="142" t="str">
        <f>'Office Use'!E659</f>
        <v>4</v>
      </c>
      <c r="G181" s="143" t="str">
        <f>'Office Use'!F659</f>
        <v>Rainbow Resource</v>
      </c>
      <c r="H181" s="143" t="str">
        <f>'Office Use'!G659</f>
        <v>LA - Spelling</v>
      </c>
      <c r="I181" s="330">
        <f>'Office Use'!H659</f>
        <v>11.5</v>
      </c>
      <c r="J181" s="330">
        <f>'Office Use'!I659</f>
        <v>13.225</v>
      </c>
      <c r="K181" s="330">
        <f>'Office Use'!J659</f>
        <v>0</v>
      </c>
    </row>
    <row r="182" spans="1:11" ht="14.1" hidden="1" customHeight="1" x14ac:dyDescent="0.2">
      <c r="A182" s="143"/>
      <c r="B182" s="143">
        <f>'Office Use'!A660</f>
        <v>0</v>
      </c>
      <c r="C182" s="142">
        <f>'Office Use'!B660</f>
        <v>0</v>
      </c>
      <c r="D182" s="142" t="str">
        <f>'Office Use'!C660</f>
        <v>050451</v>
      </c>
      <c r="E182" s="143" t="str">
        <f>'Office Use'!D660</f>
        <v>Sequential Spelling Level 4 Teacher's Manual</v>
      </c>
      <c r="F182" s="142" t="str">
        <f>'Office Use'!E660</f>
        <v>4</v>
      </c>
      <c r="G182" s="143" t="str">
        <f>'Office Use'!F660</f>
        <v>Rainbow Resource</v>
      </c>
      <c r="H182" s="143" t="str">
        <f>'Office Use'!G660</f>
        <v>LA - Spelling</v>
      </c>
      <c r="I182" s="330">
        <f>'Office Use'!H660</f>
        <v>11.5</v>
      </c>
      <c r="J182" s="330">
        <f>'Office Use'!I660</f>
        <v>13.225</v>
      </c>
      <c r="K182" s="330">
        <f>'Office Use'!J660</f>
        <v>0</v>
      </c>
    </row>
    <row r="183" spans="1:11" ht="14.1" hidden="1" customHeight="1" x14ac:dyDescent="0.2">
      <c r="A183" s="143"/>
      <c r="B183" s="143">
        <f>'Office Use'!A661</f>
        <v>0</v>
      </c>
      <c r="C183" s="142">
        <f>'Office Use'!B661</f>
        <v>0</v>
      </c>
      <c r="D183" s="142" t="str">
        <f>'Office Use'!C661</f>
        <v>001937</v>
      </c>
      <c r="E183" s="143" t="str">
        <f>'Office Use'!D661</f>
        <v>Spectrum Spelling Grade K</v>
      </c>
      <c r="F183" s="142" t="str">
        <f>'Office Use'!E661</f>
        <v>K</v>
      </c>
      <c r="G183" s="143" t="str">
        <f>'Office Use'!F661</f>
        <v>Rainbow Resource</v>
      </c>
      <c r="H183" s="143" t="str">
        <f>'Office Use'!G661</f>
        <v>LA - Spelling</v>
      </c>
      <c r="I183" s="330">
        <f>'Office Use'!H661</f>
        <v>7.95</v>
      </c>
      <c r="J183" s="330">
        <f>'Office Use'!I661</f>
        <v>9.1425000000000001</v>
      </c>
      <c r="K183" s="330">
        <f>'Office Use'!J661</f>
        <v>0</v>
      </c>
    </row>
    <row r="184" spans="1:11" ht="14.1" hidden="1" customHeight="1" x14ac:dyDescent="0.2">
      <c r="A184" s="143"/>
      <c r="B184" s="143">
        <f>'Office Use'!A662</f>
        <v>0</v>
      </c>
      <c r="C184" s="142">
        <f>'Office Use'!B662</f>
        <v>0</v>
      </c>
      <c r="D184" s="142" t="str">
        <f>'Office Use'!C662</f>
        <v>001879</v>
      </c>
      <c r="E184" s="143" t="str">
        <f>'Office Use'!D662</f>
        <v>Spectrum Spelling Grade 1</v>
      </c>
      <c r="F184" s="142" t="str">
        <f>'Office Use'!E662</f>
        <v>1</v>
      </c>
      <c r="G184" s="143" t="str">
        <f>'Office Use'!F662</f>
        <v>Rainbow Resource</v>
      </c>
      <c r="H184" s="143" t="str">
        <f>'Office Use'!G662</f>
        <v>LA - Spelling</v>
      </c>
      <c r="I184" s="330">
        <f>'Office Use'!H662</f>
        <v>7.95</v>
      </c>
      <c r="J184" s="330">
        <f>'Office Use'!I662</f>
        <v>9.1425000000000001</v>
      </c>
      <c r="K184" s="330">
        <f>'Office Use'!J662</f>
        <v>0</v>
      </c>
    </row>
    <row r="185" spans="1:11" ht="14.1" hidden="1" customHeight="1" x14ac:dyDescent="0.2">
      <c r="A185" s="143"/>
      <c r="B185" s="143">
        <f>'Office Use'!A663</f>
        <v>0</v>
      </c>
      <c r="C185" s="142">
        <f>'Office Use'!B663</f>
        <v>0</v>
      </c>
      <c r="D185" s="142" t="str">
        <f>'Office Use'!C663</f>
        <v>001894</v>
      </c>
      <c r="E185" s="143" t="str">
        <f>'Office Use'!D663</f>
        <v>Spectrum Spelling Grade 2</v>
      </c>
      <c r="F185" s="142" t="str">
        <f>'Office Use'!E663</f>
        <v>2</v>
      </c>
      <c r="G185" s="143" t="str">
        <f>'Office Use'!F663</f>
        <v>Rainbow Resource</v>
      </c>
      <c r="H185" s="143" t="str">
        <f>'Office Use'!G663</f>
        <v>LA - Spelling</v>
      </c>
      <c r="I185" s="330">
        <f>'Office Use'!H663</f>
        <v>7.95</v>
      </c>
      <c r="J185" s="330">
        <f>'Office Use'!I663</f>
        <v>9.1425000000000001</v>
      </c>
      <c r="K185" s="330">
        <f>'Office Use'!J663</f>
        <v>0</v>
      </c>
    </row>
    <row r="186" spans="1:11" ht="14.1" hidden="1" customHeight="1" x14ac:dyDescent="0.2">
      <c r="A186" s="143"/>
      <c r="B186" s="143">
        <f>'Office Use'!A664</f>
        <v>0</v>
      </c>
      <c r="C186" s="142">
        <f>'Office Use'!B664</f>
        <v>0</v>
      </c>
      <c r="D186" s="142" t="str">
        <f>'Office Use'!C664</f>
        <v>001915</v>
      </c>
      <c r="E186" s="143" t="str">
        <f>'Office Use'!D664</f>
        <v>Spectrum Spelling Grade 3</v>
      </c>
      <c r="F186" s="142" t="str">
        <f>'Office Use'!E664</f>
        <v>3</v>
      </c>
      <c r="G186" s="143" t="str">
        <f>'Office Use'!F664</f>
        <v>Rainbow Resource</v>
      </c>
      <c r="H186" s="143" t="str">
        <f>'Office Use'!G664</f>
        <v>LA - Spelling</v>
      </c>
      <c r="I186" s="330">
        <f>'Office Use'!H664</f>
        <v>7.95</v>
      </c>
      <c r="J186" s="330">
        <f>'Office Use'!I664</f>
        <v>9.1425000000000001</v>
      </c>
      <c r="K186" s="330">
        <f>'Office Use'!J664</f>
        <v>0</v>
      </c>
    </row>
    <row r="187" spans="1:11" ht="14.1" hidden="1" customHeight="1" x14ac:dyDescent="0.2">
      <c r="A187" s="143"/>
      <c r="B187" s="143">
        <f>'Office Use'!A665</f>
        <v>0</v>
      </c>
      <c r="C187" s="142">
        <f>'Office Use'!B665</f>
        <v>0</v>
      </c>
      <c r="D187" s="142" t="str">
        <f>'Office Use'!C665</f>
        <v>001918</v>
      </c>
      <c r="E187" s="143" t="str">
        <f>'Office Use'!D665</f>
        <v>Spectrum Spelling Grade 4</v>
      </c>
      <c r="F187" s="142" t="str">
        <f>'Office Use'!E665</f>
        <v>4</v>
      </c>
      <c r="G187" s="143" t="str">
        <f>'Office Use'!F665</f>
        <v>Rainbow Resource</v>
      </c>
      <c r="H187" s="143" t="str">
        <f>'Office Use'!G665</f>
        <v>LA - Spelling</v>
      </c>
      <c r="I187" s="330">
        <f>'Office Use'!H665</f>
        <v>7.95</v>
      </c>
      <c r="J187" s="330">
        <f>'Office Use'!I665</f>
        <v>9.1425000000000001</v>
      </c>
      <c r="K187" s="330">
        <f>'Office Use'!J665</f>
        <v>0</v>
      </c>
    </row>
    <row r="188" spans="1:11" ht="14.1" hidden="1" customHeight="1" x14ac:dyDescent="0.2">
      <c r="A188" s="143"/>
      <c r="B188" s="143">
        <f>'Office Use'!A666</f>
        <v>0</v>
      </c>
      <c r="C188" s="142">
        <f>'Office Use'!B666</f>
        <v>0</v>
      </c>
      <c r="D188" s="142" t="str">
        <f>'Office Use'!C666</f>
        <v>001920</v>
      </c>
      <c r="E188" s="143" t="str">
        <f>'Office Use'!D666</f>
        <v>Spectrum Spelling Grade 5</v>
      </c>
      <c r="F188" s="142" t="str">
        <f>'Office Use'!E666</f>
        <v>5</v>
      </c>
      <c r="G188" s="143" t="str">
        <f>'Office Use'!F666</f>
        <v>Rainbow Resource</v>
      </c>
      <c r="H188" s="143" t="str">
        <f>'Office Use'!G666</f>
        <v>LA - Spelling</v>
      </c>
      <c r="I188" s="330">
        <f>'Office Use'!H666</f>
        <v>7.95</v>
      </c>
      <c r="J188" s="330">
        <f>'Office Use'!I666</f>
        <v>9.1425000000000001</v>
      </c>
      <c r="K188" s="330">
        <f>'Office Use'!J666</f>
        <v>0</v>
      </c>
    </row>
    <row r="189" spans="1:11" ht="14.1" hidden="1" customHeight="1" x14ac:dyDescent="0.2">
      <c r="A189" s="143"/>
      <c r="B189" s="143">
        <f>'Office Use'!A667</f>
        <v>0</v>
      </c>
      <c r="C189" s="142">
        <f>'Office Use'!B667</f>
        <v>0</v>
      </c>
      <c r="D189" s="142" t="str">
        <f>'Office Use'!C667</f>
        <v>001926</v>
      </c>
      <c r="E189" s="143" t="str">
        <f>'Office Use'!D667</f>
        <v>Spectrum Spelling Grade 6</v>
      </c>
      <c r="F189" s="142" t="str">
        <f>'Office Use'!E667</f>
        <v>6</v>
      </c>
      <c r="G189" s="143" t="str">
        <f>'Office Use'!F667</f>
        <v>Rainbow Resource</v>
      </c>
      <c r="H189" s="143" t="str">
        <f>'Office Use'!G667</f>
        <v>LA - Spelling</v>
      </c>
      <c r="I189" s="330">
        <f>'Office Use'!H667</f>
        <v>7.95</v>
      </c>
      <c r="J189" s="330">
        <f>'Office Use'!I667</f>
        <v>9.1425000000000001</v>
      </c>
      <c r="K189" s="330">
        <f>'Office Use'!J667</f>
        <v>0</v>
      </c>
    </row>
    <row r="190" spans="1:11" ht="14.1" hidden="1" customHeight="1" x14ac:dyDescent="0.2">
      <c r="A190" s="143"/>
      <c r="B190" s="143">
        <f>'Office Use'!A668</f>
        <v>0</v>
      </c>
      <c r="C190" s="142">
        <f>'Office Use'!B668</f>
        <v>0</v>
      </c>
      <c r="D190" s="142" t="str">
        <f>'Office Use'!C668</f>
        <v>000562</v>
      </c>
      <c r="E190" s="143" t="str">
        <f>'Office Use'!D668</f>
        <v>Spellwell A</v>
      </c>
      <c r="F190" s="142">
        <f>'Office Use'!E668</f>
        <v>0</v>
      </c>
      <c r="G190" s="143" t="str">
        <f>'Office Use'!F668</f>
        <v>Rainbow Resource</v>
      </c>
      <c r="H190" s="143" t="str">
        <f>'Office Use'!G668</f>
        <v>LA - Spelling</v>
      </c>
      <c r="I190" s="330">
        <f>'Office Use'!H668</f>
        <v>6.45</v>
      </c>
      <c r="J190" s="330">
        <f>'Office Use'!I668</f>
        <v>7.4174999999999995</v>
      </c>
      <c r="K190" s="330">
        <f>'Office Use'!J668</f>
        <v>0</v>
      </c>
    </row>
    <row r="191" spans="1:11" ht="14.1" hidden="1" customHeight="1" x14ac:dyDescent="0.2">
      <c r="A191" s="143"/>
      <c r="B191" s="143">
        <f>'Office Use'!A669</f>
        <v>0</v>
      </c>
      <c r="C191" s="142">
        <f>'Office Use'!B669</f>
        <v>0</v>
      </c>
      <c r="D191" s="142" t="str">
        <f>'Office Use'!C669</f>
        <v>000564</v>
      </c>
      <c r="E191" s="143" t="str">
        <f>'Office Use'!D669</f>
        <v>Spellwell A and AA Teachers Guide/Answer Key</v>
      </c>
      <c r="F191" s="142">
        <f>'Office Use'!E669</f>
        <v>0</v>
      </c>
      <c r="G191" s="143" t="str">
        <f>'Office Use'!F669</f>
        <v>Rainbow Resource</v>
      </c>
      <c r="H191" s="143" t="str">
        <f>'Office Use'!G669</f>
        <v>LA - Spelling</v>
      </c>
      <c r="I191" s="330">
        <f>'Office Use'!H669</f>
        <v>3.95</v>
      </c>
      <c r="J191" s="330">
        <f>'Office Use'!I669</f>
        <v>4.5424999999999995</v>
      </c>
      <c r="K191" s="330">
        <f>'Office Use'!J669</f>
        <v>0</v>
      </c>
    </row>
    <row r="192" spans="1:11" ht="14.1" hidden="1" customHeight="1" x14ac:dyDescent="0.2">
      <c r="A192" s="143"/>
      <c r="B192" s="143">
        <f>'Office Use'!A670</f>
        <v>0</v>
      </c>
      <c r="C192" s="142">
        <f>'Office Use'!B670</f>
        <v>0</v>
      </c>
      <c r="D192" s="142" t="str">
        <f>'Office Use'!C670</f>
        <v>000565</v>
      </c>
      <c r="E192" s="143" t="str">
        <f>'Office Use'!D670</f>
        <v>Spellwell AA</v>
      </c>
      <c r="F192" s="142">
        <f>'Office Use'!E670</f>
        <v>0</v>
      </c>
      <c r="G192" s="143" t="str">
        <f>'Office Use'!F670</f>
        <v>Rainbow Resource</v>
      </c>
      <c r="H192" s="143" t="str">
        <f>'Office Use'!G670</f>
        <v>LA - Spelling</v>
      </c>
      <c r="I192" s="330">
        <f>'Office Use'!H670</f>
        <v>6.45</v>
      </c>
      <c r="J192" s="330">
        <f>'Office Use'!I670</f>
        <v>7.4174999999999995</v>
      </c>
      <c r="K192" s="330">
        <f>'Office Use'!J670</f>
        <v>0</v>
      </c>
    </row>
    <row r="193" spans="1:11" ht="14.1" hidden="1" customHeight="1" x14ac:dyDescent="0.2">
      <c r="A193" s="143"/>
      <c r="B193" s="143">
        <f>'Office Use'!A671</f>
        <v>0</v>
      </c>
      <c r="C193" s="142">
        <f>'Office Use'!B671</f>
        <v>0</v>
      </c>
      <c r="D193" s="142" t="str">
        <f>'Office Use'!C671</f>
        <v>000567</v>
      </c>
      <c r="E193" s="143" t="str">
        <f>'Office Use'!D671</f>
        <v>Spellwell B</v>
      </c>
      <c r="F193" s="142">
        <f>'Office Use'!E671</f>
        <v>0</v>
      </c>
      <c r="G193" s="143" t="str">
        <f>'Office Use'!F671</f>
        <v>Rainbow Resource</v>
      </c>
      <c r="H193" s="143" t="str">
        <f>'Office Use'!G671</f>
        <v>LA - Spelling</v>
      </c>
      <c r="I193" s="330">
        <f>'Office Use'!H671</f>
        <v>6.45</v>
      </c>
      <c r="J193" s="330">
        <f>'Office Use'!I671</f>
        <v>7.4174999999999995</v>
      </c>
      <c r="K193" s="330">
        <f>'Office Use'!J671</f>
        <v>0</v>
      </c>
    </row>
    <row r="194" spans="1:11" ht="14.1" hidden="1" customHeight="1" x14ac:dyDescent="0.2">
      <c r="A194" s="143"/>
      <c r="B194" s="143">
        <f>'Office Use'!A672</f>
        <v>0</v>
      </c>
      <c r="C194" s="142">
        <f>'Office Use'!B672</f>
        <v>0</v>
      </c>
      <c r="D194" s="142" t="str">
        <f>'Office Use'!C672</f>
        <v>000568</v>
      </c>
      <c r="E194" s="143" t="str">
        <f>'Office Use'!D672</f>
        <v>Spellwell B and BB Teachers Guide/Answer Key</v>
      </c>
      <c r="F194" s="142">
        <f>'Office Use'!E672</f>
        <v>0</v>
      </c>
      <c r="G194" s="143" t="str">
        <f>'Office Use'!F672</f>
        <v>Rainbow Resource</v>
      </c>
      <c r="H194" s="143" t="str">
        <f>'Office Use'!G672</f>
        <v>LA - Spelling</v>
      </c>
      <c r="I194" s="330">
        <f>'Office Use'!H672</f>
        <v>3.95</v>
      </c>
      <c r="J194" s="330">
        <f>'Office Use'!I672</f>
        <v>4.5424999999999995</v>
      </c>
      <c r="K194" s="330">
        <f>'Office Use'!J672</f>
        <v>0</v>
      </c>
    </row>
    <row r="195" spans="1:11" ht="14.1" hidden="1" customHeight="1" x14ac:dyDescent="0.2">
      <c r="A195" s="143"/>
      <c r="B195" s="143">
        <f>'Office Use'!A673</f>
        <v>0</v>
      </c>
      <c r="C195" s="142">
        <f>'Office Use'!B673</f>
        <v>0</v>
      </c>
      <c r="D195" s="142" t="str">
        <f>'Office Use'!C673</f>
        <v>000569</v>
      </c>
      <c r="E195" s="143" t="str">
        <f>'Office Use'!D673</f>
        <v>Spellwell BB</v>
      </c>
      <c r="F195" s="142">
        <f>'Office Use'!E673</f>
        <v>0</v>
      </c>
      <c r="G195" s="143" t="str">
        <f>'Office Use'!F673</f>
        <v>Rainbow Resource</v>
      </c>
      <c r="H195" s="143" t="str">
        <f>'Office Use'!G673</f>
        <v>LA - Spelling</v>
      </c>
      <c r="I195" s="330">
        <f>'Office Use'!H673</f>
        <v>6.45</v>
      </c>
      <c r="J195" s="330">
        <f>'Office Use'!I673</f>
        <v>7.4174999999999995</v>
      </c>
      <c r="K195" s="330">
        <f>'Office Use'!J673</f>
        <v>0</v>
      </c>
    </row>
    <row r="196" spans="1:11" ht="14.1" hidden="1" customHeight="1" x14ac:dyDescent="0.2">
      <c r="A196" s="143"/>
      <c r="B196" s="143">
        <f>'Office Use'!A674</f>
        <v>0</v>
      </c>
      <c r="C196" s="142">
        <f>'Office Use'!B674</f>
        <v>0</v>
      </c>
      <c r="D196" s="142" t="str">
        <f>'Office Use'!C674</f>
        <v>000570</v>
      </c>
      <c r="E196" s="143" t="str">
        <f>'Office Use'!D674</f>
        <v>Spellwell C</v>
      </c>
      <c r="F196" s="142">
        <f>'Office Use'!E674</f>
        <v>0</v>
      </c>
      <c r="G196" s="143" t="str">
        <f>'Office Use'!F674</f>
        <v>Rainbow Resource</v>
      </c>
      <c r="H196" s="143" t="str">
        <f>'Office Use'!G674</f>
        <v>LA - Spelling</v>
      </c>
      <c r="I196" s="330">
        <f>'Office Use'!H674</f>
        <v>6.45</v>
      </c>
      <c r="J196" s="330">
        <f>'Office Use'!I674</f>
        <v>7.4174999999999995</v>
      </c>
      <c r="K196" s="330">
        <f>'Office Use'!J674</f>
        <v>0</v>
      </c>
    </row>
    <row r="197" spans="1:11" ht="14.1" hidden="1" customHeight="1" x14ac:dyDescent="0.2">
      <c r="A197" s="143"/>
      <c r="B197" s="143">
        <f>'Office Use'!A675</f>
        <v>0</v>
      </c>
      <c r="C197" s="142">
        <f>'Office Use'!B675</f>
        <v>0</v>
      </c>
      <c r="D197" s="142" t="str">
        <f>'Office Use'!C675</f>
        <v>000571</v>
      </c>
      <c r="E197" s="143" t="str">
        <f>'Office Use'!D675</f>
        <v>Spellwell C and CC Teachers Guide/Answer Key</v>
      </c>
      <c r="F197" s="142">
        <f>'Office Use'!E675</f>
        <v>0</v>
      </c>
      <c r="G197" s="143" t="str">
        <f>'Office Use'!F675</f>
        <v>Rainbow Resource</v>
      </c>
      <c r="H197" s="143" t="str">
        <f>'Office Use'!G675</f>
        <v>LA - Spelling</v>
      </c>
      <c r="I197" s="330">
        <f>'Office Use'!H675</f>
        <v>3.95</v>
      </c>
      <c r="J197" s="330">
        <f>'Office Use'!I675</f>
        <v>4.5424999999999995</v>
      </c>
      <c r="K197" s="330">
        <f>'Office Use'!J675</f>
        <v>0</v>
      </c>
    </row>
    <row r="198" spans="1:11" ht="14.1" hidden="1" customHeight="1" x14ac:dyDescent="0.2">
      <c r="A198" s="143"/>
      <c r="B198" s="143">
        <f>'Office Use'!A676</f>
        <v>0</v>
      </c>
      <c r="C198" s="142">
        <f>'Office Use'!B676</f>
        <v>0</v>
      </c>
      <c r="D198" s="142" t="str">
        <f>'Office Use'!C676</f>
        <v>000572</v>
      </c>
      <c r="E198" s="143" t="str">
        <f>'Office Use'!D676</f>
        <v>Spellwell CC</v>
      </c>
      <c r="F198" s="142">
        <f>'Office Use'!E676</f>
        <v>0</v>
      </c>
      <c r="G198" s="143" t="str">
        <f>'Office Use'!F676</f>
        <v>Rainbow Resource</v>
      </c>
      <c r="H198" s="143" t="str">
        <f>'Office Use'!G676</f>
        <v>LA - Spelling</v>
      </c>
      <c r="I198" s="330">
        <f>'Office Use'!H676</f>
        <v>6.45</v>
      </c>
      <c r="J198" s="330">
        <f>'Office Use'!I676</f>
        <v>7.4174999999999995</v>
      </c>
      <c r="K198" s="330">
        <f>'Office Use'!J676</f>
        <v>0</v>
      </c>
    </row>
    <row r="199" spans="1:11" ht="14.1" hidden="1" customHeight="1" x14ac:dyDescent="0.2">
      <c r="A199" s="143"/>
      <c r="B199" s="143">
        <f>'Office Use'!A677</f>
        <v>0</v>
      </c>
      <c r="C199" s="142">
        <f>'Office Use'!B677</f>
        <v>0</v>
      </c>
      <c r="D199" s="142" t="str">
        <f>'Office Use'!C677</f>
        <v>002914</v>
      </c>
      <c r="E199" s="143" t="str">
        <f>'Office Use'!D677</f>
        <v>Spellwell D</v>
      </c>
      <c r="F199" s="142">
        <f>'Office Use'!E677</f>
        <v>0</v>
      </c>
      <c r="G199" s="143" t="str">
        <f>'Office Use'!F677</f>
        <v>Rainbow Resource</v>
      </c>
      <c r="H199" s="143" t="str">
        <f>'Office Use'!G677</f>
        <v>LA - Spelling</v>
      </c>
      <c r="I199" s="330">
        <f>'Office Use'!H677</f>
        <v>6.45</v>
      </c>
      <c r="J199" s="330">
        <f>'Office Use'!I677</f>
        <v>7.4174999999999995</v>
      </c>
      <c r="K199" s="330">
        <f>'Office Use'!J677</f>
        <v>0</v>
      </c>
    </row>
    <row r="200" spans="1:11" ht="14.1" hidden="1" customHeight="1" x14ac:dyDescent="0.2">
      <c r="A200" s="143"/>
      <c r="B200" s="143">
        <f>'Office Use'!A678</f>
        <v>0</v>
      </c>
      <c r="C200" s="142">
        <f>'Office Use'!B678</f>
        <v>0</v>
      </c>
      <c r="D200" s="142" t="str">
        <f>'Office Use'!C678</f>
        <v>002915</v>
      </c>
      <c r="E200" s="143" t="str">
        <f>'Office Use'!D678</f>
        <v>Spellwell D and DD Teachers Guide/Answer Key</v>
      </c>
      <c r="F200" s="142">
        <f>'Office Use'!E678</f>
        <v>0</v>
      </c>
      <c r="G200" s="143" t="str">
        <f>'Office Use'!F678</f>
        <v>Rainbow Resource</v>
      </c>
      <c r="H200" s="143" t="str">
        <f>'Office Use'!G678</f>
        <v>LA - Spelling</v>
      </c>
      <c r="I200" s="330">
        <f>'Office Use'!H678</f>
        <v>3.95</v>
      </c>
      <c r="J200" s="330">
        <f>'Office Use'!I678</f>
        <v>4.5424999999999995</v>
      </c>
      <c r="K200" s="330">
        <f>'Office Use'!J678</f>
        <v>0</v>
      </c>
    </row>
    <row r="201" spans="1:11" ht="14.1" hidden="1" customHeight="1" x14ac:dyDescent="0.2">
      <c r="A201" s="143"/>
      <c r="B201" s="143">
        <f>'Office Use'!A679</f>
        <v>0</v>
      </c>
      <c r="C201" s="142">
        <f>'Office Use'!B679</f>
        <v>0</v>
      </c>
      <c r="D201" s="142" t="str">
        <f>'Office Use'!C679</f>
        <v>002916</v>
      </c>
      <c r="E201" s="143" t="str">
        <f>'Office Use'!D679</f>
        <v>Spellwell DD</v>
      </c>
      <c r="F201" s="142">
        <f>'Office Use'!E679</f>
        <v>0</v>
      </c>
      <c r="G201" s="143" t="str">
        <f>'Office Use'!F679</f>
        <v>Rainbow Resource</v>
      </c>
      <c r="H201" s="143" t="str">
        <f>'Office Use'!G679</f>
        <v>LA - Spelling</v>
      </c>
      <c r="I201" s="330">
        <f>'Office Use'!H679</f>
        <v>6.45</v>
      </c>
      <c r="J201" s="330">
        <f>'Office Use'!I679</f>
        <v>7.4174999999999995</v>
      </c>
      <c r="K201" s="330">
        <f>'Office Use'!J679</f>
        <v>0</v>
      </c>
    </row>
    <row r="202" spans="1:11" ht="14.1" hidden="1" customHeight="1" x14ac:dyDescent="0.2">
      <c r="A202" s="143"/>
      <c r="B202" s="143">
        <f>'Office Use'!A680</f>
        <v>0</v>
      </c>
      <c r="C202" s="142">
        <f>'Office Use'!B680</f>
        <v>0</v>
      </c>
      <c r="D202" s="142" t="str">
        <f>'Office Use'!C680</f>
        <v>007011</v>
      </c>
      <c r="E202" s="143" t="str">
        <f>'Office Use'!D680</f>
        <v>Evan-Moor Giant Write Every Day</v>
      </c>
      <c r="F202" s="142" t="str">
        <f>'Office Use'!E680</f>
        <v>1-6</v>
      </c>
      <c r="G202" s="143" t="str">
        <f>'Office Use'!F680</f>
        <v>Rainbow Resource</v>
      </c>
      <c r="H202" s="143" t="str">
        <f>'Office Use'!G680</f>
        <v>LA - Writing</v>
      </c>
      <c r="I202" s="330">
        <f>'Office Use'!H680</f>
        <v>16.95</v>
      </c>
      <c r="J202" s="330">
        <f>'Office Use'!I680</f>
        <v>19.492499999999996</v>
      </c>
      <c r="K202" s="330">
        <f>'Office Use'!J680</f>
        <v>0</v>
      </c>
    </row>
    <row r="203" spans="1:11" ht="14.1" hidden="1" customHeight="1" x14ac:dyDescent="0.2">
      <c r="A203" s="143"/>
      <c r="B203" s="143">
        <f>'Office Use'!A681</f>
        <v>0</v>
      </c>
      <c r="C203" s="142">
        <f>'Office Use'!B681</f>
        <v>0</v>
      </c>
      <c r="D203" s="142" t="str">
        <f>'Office Use'!C681</f>
        <v>044441</v>
      </c>
      <c r="E203" s="143" t="str">
        <f>'Office Use'!D681</f>
        <v>Evan-Moor Paragragh Writing</v>
      </c>
      <c r="F203" s="142" t="str">
        <f>'Office Use'!E681</f>
        <v>2-4</v>
      </c>
      <c r="G203" s="143" t="str">
        <f>'Office Use'!F681</f>
        <v>Rainbow Resource</v>
      </c>
      <c r="H203" s="143" t="str">
        <f>'Office Use'!G681</f>
        <v>LA - Writing</v>
      </c>
      <c r="I203" s="330">
        <f>'Office Use'!H681</f>
        <v>11.95</v>
      </c>
      <c r="J203" s="330">
        <f>'Office Use'!I681</f>
        <v>13.742499999999998</v>
      </c>
      <c r="K203" s="330">
        <f>'Office Use'!J681</f>
        <v>0</v>
      </c>
    </row>
    <row r="204" spans="1:11" ht="14.1" hidden="1" customHeight="1" x14ac:dyDescent="0.2">
      <c r="A204" s="143"/>
      <c r="B204" s="143">
        <f>'Office Use'!A682</f>
        <v>0</v>
      </c>
      <c r="C204" s="142">
        <f>'Office Use'!B682</f>
        <v>0</v>
      </c>
      <c r="D204" s="142" t="str">
        <f>'Office Use'!C682</f>
        <v>007020</v>
      </c>
      <c r="E204" s="143" t="str">
        <f>'Office Use'!D682</f>
        <v>Evan-Moor How to Write a Story</v>
      </c>
      <c r="F204" s="142" t="str">
        <f>'Office Use'!E682</f>
        <v>3-6</v>
      </c>
      <c r="G204" s="143" t="str">
        <f>'Office Use'!F682</f>
        <v>Rainbow Resource</v>
      </c>
      <c r="H204" s="143" t="str">
        <f>'Office Use'!G682</f>
        <v>LA - Writing</v>
      </c>
      <c r="I204" s="330">
        <f>'Office Use'!H682</f>
        <v>12.5</v>
      </c>
      <c r="J204" s="330">
        <f>'Office Use'!I682</f>
        <v>14.374999999999998</v>
      </c>
      <c r="K204" s="330">
        <f>'Office Use'!J682</f>
        <v>0</v>
      </c>
    </row>
    <row r="205" spans="1:11" ht="14.1" hidden="1" customHeight="1" x14ac:dyDescent="0.2">
      <c r="A205" s="143"/>
      <c r="B205" s="143">
        <f>'Office Use'!A683</f>
        <v>0</v>
      </c>
      <c r="C205" s="142">
        <f>'Office Use'!B683</f>
        <v>0</v>
      </c>
      <c r="D205" s="142" t="str">
        <f>'Office Use'!C683</f>
        <v>028574</v>
      </c>
      <c r="E205" s="143" t="str">
        <f>'Office Use'!D683</f>
        <v>Evan-Moor Poetry Patterns &amp; Themes</v>
      </c>
      <c r="F205" s="142" t="str">
        <f>'Office Use'!E683</f>
        <v>3-6</v>
      </c>
      <c r="G205" s="143" t="str">
        <f>'Office Use'!F683</f>
        <v>Rainbow Resource</v>
      </c>
      <c r="H205" s="143" t="str">
        <f>'Office Use'!G683</f>
        <v>LA - Writing</v>
      </c>
      <c r="I205" s="330">
        <f>'Office Use'!H683</f>
        <v>12.5</v>
      </c>
      <c r="J205" s="330">
        <f>'Office Use'!I683</f>
        <v>14.374999999999998</v>
      </c>
      <c r="K205" s="330">
        <f>'Office Use'!J683</f>
        <v>0</v>
      </c>
    </row>
    <row r="206" spans="1:11" ht="14.1" hidden="1" customHeight="1" x14ac:dyDescent="0.2">
      <c r="A206" s="143"/>
      <c r="B206" s="143">
        <f>'Office Use'!A684</f>
        <v>0</v>
      </c>
      <c r="C206" s="142">
        <f>'Office Use'!B684</f>
        <v>0</v>
      </c>
      <c r="D206" s="142" t="str">
        <f>'Office Use'!C684</f>
        <v>049252</v>
      </c>
      <c r="E206" s="143" t="str">
        <f>'Office Use'!D684</f>
        <v>Evan-Moor Nonfiction Writing Grade 2</v>
      </c>
      <c r="F206" s="142" t="str">
        <f>'Office Use'!E684</f>
        <v>2</v>
      </c>
      <c r="G206" s="143" t="str">
        <f>'Office Use'!F684</f>
        <v>Rainbow Resource</v>
      </c>
      <c r="H206" s="143" t="str">
        <f>'Office Use'!G684</f>
        <v>LA - Writing</v>
      </c>
      <c r="I206" s="330">
        <f>'Office Use'!H684</f>
        <v>14.55</v>
      </c>
      <c r="J206" s="330">
        <f>'Office Use'!I684</f>
        <v>16.732499999999998</v>
      </c>
      <c r="K206" s="330">
        <f>'Office Use'!J684</f>
        <v>0</v>
      </c>
    </row>
    <row r="207" spans="1:11" ht="14.1" hidden="1" customHeight="1" x14ac:dyDescent="0.2">
      <c r="A207" s="143"/>
      <c r="B207" s="143">
        <f>'Office Use'!A685</f>
        <v>0</v>
      </c>
      <c r="C207" s="142">
        <f>'Office Use'!B685</f>
        <v>0</v>
      </c>
      <c r="D207" s="142" t="str">
        <f>'Office Use'!C685</f>
        <v>049253</v>
      </c>
      <c r="E207" s="143" t="str">
        <f>'Office Use'!D685</f>
        <v>Evan-Moor Nonfiction Writing Grade 3</v>
      </c>
      <c r="F207" s="142" t="str">
        <f>'Office Use'!E685</f>
        <v>3</v>
      </c>
      <c r="G207" s="143" t="str">
        <f>'Office Use'!F685</f>
        <v>Rainbow Resource</v>
      </c>
      <c r="H207" s="143" t="str">
        <f>'Office Use'!G685</f>
        <v>LA - Writing</v>
      </c>
      <c r="I207" s="330">
        <f>'Office Use'!H685</f>
        <v>14.55</v>
      </c>
      <c r="J207" s="330">
        <f>'Office Use'!I685</f>
        <v>16.732499999999998</v>
      </c>
      <c r="K207" s="330">
        <f>'Office Use'!J685</f>
        <v>0</v>
      </c>
    </row>
    <row r="208" spans="1:11" ht="14.1" hidden="1" customHeight="1" x14ac:dyDescent="0.2">
      <c r="A208" s="143"/>
      <c r="B208" s="143">
        <f>'Office Use'!A686</f>
        <v>0</v>
      </c>
      <c r="C208" s="142">
        <f>'Office Use'!B686</f>
        <v>0</v>
      </c>
      <c r="D208" s="142" t="str">
        <f>'Office Use'!C686</f>
        <v>049254</v>
      </c>
      <c r="E208" s="143" t="str">
        <f>'Office Use'!D686</f>
        <v>Evan-Moor Nonfiction Writing Grade 4</v>
      </c>
      <c r="F208" s="142" t="str">
        <f>'Office Use'!E686</f>
        <v>4</v>
      </c>
      <c r="G208" s="143" t="str">
        <f>'Office Use'!F686</f>
        <v>Rainbow Resource</v>
      </c>
      <c r="H208" s="143" t="str">
        <f>'Office Use'!G686</f>
        <v>LA - Writing</v>
      </c>
      <c r="I208" s="330">
        <f>'Office Use'!H686</f>
        <v>14.55</v>
      </c>
      <c r="J208" s="330">
        <f>'Office Use'!I686</f>
        <v>16.732499999999998</v>
      </c>
      <c r="K208" s="330">
        <f>'Office Use'!J686</f>
        <v>0</v>
      </c>
    </row>
    <row r="209" spans="1:11" ht="14.1" hidden="1" customHeight="1" x14ac:dyDescent="0.2">
      <c r="A209" s="143"/>
      <c r="B209" s="143">
        <f>'Office Use'!A687</f>
        <v>0</v>
      </c>
      <c r="C209" s="142">
        <f>'Office Use'!B687</f>
        <v>0</v>
      </c>
      <c r="D209" s="142" t="str">
        <f>'Office Use'!C687</f>
        <v>049255</v>
      </c>
      <c r="E209" s="143" t="str">
        <f>'Office Use'!D687</f>
        <v>Evan-Moor Nonfiction Writing Grade 5</v>
      </c>
      <c r="F209" s="142" t="str">
        <f>'Office Use'!E687</f>
        <v>5</v>
      </c>
      <c r="G209" s="143" t="str">
        <f>'Office Use'!F687</f>
        <v>Rainbow Resource</v>
      </c>
      <c r="H209" s="143" t="str">
        <f>'Office Use'!G687</f>
        <v>LA - Writing</v>
      </c>
      <c r="I209" s="330">
        <f>'Office Use'!H687</f>
        <v>14.55</v>
      </c>
      <c r="J209" s="330">
        <f>'Office Use'!I687</f>
        <v>16.732499999999998</v>
      </c>
      <c r="K209" s="330">
        <f>'Office Use'!J687</f>
        <v>0</v>
      </c>
    </row>
    <row r="210" spans="1:11" ht="14.1" hidden="1" customHeight="1" x14ac:dyDescent="0.2">
      <c r="A210" s="143"/>
      <c r="B210" s="143">
        <f>'Office Use'!A688</f>
        <v>0</v>
      </c>
      <c r="C210" s="142">
        <f>'Office Use'!B688</f>
        <v>0</v>
      </c>
      <c r="D210" s="142" t="str">
        <f>'Office Use'!C688</f>
        <v>049256</v>
      </c>
      <c r="E210" s="143" t="str">
        <f>'Office Use'!D688</f>
        <v>Evan-Moor Nonfiction Writing Grade 6</v>
      </c>
      <c r="F210" s="142" t="str">
        <f>'Office Use'!E688</f>
        <v>6-7</v>
      </c>
      <c r="G210" s="143" t="str">
        <f>'Office Use'!F688</f>
        <v>Rainbow Resource</v>
      </c>
      <c r="H210" s="143" t="str">
        <f>'Office Use'!G688</f>
        <v>LA - Writing</v>
      </c>
      <c r="I210" s="330">
        <f>'Office Use'!H688</f>
        <v>14.55</v>
      </c>
      <c r="J210" s="330">
        <f>'Office Use'!I688</f>
        <v>16.732499999999998</v>
      </c>
      <c r="K210" s="330">
        <f>'Office Use'!J688</f>
        <v>0</v>
      </c>
    </row>
    <row r="211" spans="1:11" ht="14.1" hidden="1" customHeight="1" x14ac:dyDescent="0.2">
      <c r="A211" s="143"/>
      <c r="B211" s="143">
        <f>'Office Use'!A689</f>
        <v>0</v>
      </c>
      <c r="C211" s="142">
        <f>'Office Use'!B689</f>
        <v>0</v>
      </c>
      <c r="D211" s="142" t="str">
        <f>'Office Use'!C689</f>
        <v>018082</v>
      </c>
      <c r="E211" s="143" t="str">
        <f>'Office Use'!D689</f>
        <v>Grammar and Writing Grade 4-Curtis Hake</v>
      </c>
      <c r="F211" s="142" t="str">
        <f>'Office Use'!E689</f>
        <v>4</v>
      </c>
      <c r="G211" s="143" t="str">
        <f>'Office Use'!F689</f>
        <v>Rainbow Resource</v>
      </c>
      <c r="H211" s="143" t="str">
        <f>'Office Use'!G689</f>
        <v>LA - Writing</v>
      </c>
      <c r="I211" s="330">
        <f>'Office Use'!H689</f>
        <v>64.95</v>
      </c>
      <c r="J211" s="330">
        <f>'Office Use'!I689</f>
        <v>74.692499999999995</v>
      </c>
      <c r="K211" s="330">
        <f>'Office Use'!J689</f>
        <v>0</v>
      </c>
    </row>
    <row r="212" spans="1:11" ht="14.1" hidden="1" customHeight="1" x14ac:dyDescent="0.2">
      <c r="A212" s="143"/>
      <c r="B212" s="143">
        <f>'Office Use'!A690</f>
        <v>0</v>
      </c>
      <c r="C212" s="142">
        <f>'Office Use'!B690</f>
        <v>0</v>
      </c>
      <c r="D212" s="142" t="str">
        <f>'Office Use'!C690</f>
        <v>018111</v>
      </c>
      <c r="E212" s="143" t="str">
        <f>'Office Use'!D690</f>
        <v>Grammar and Writing Grade 5-Curtis Hake</v>
      </c>
      <c r="F212" s="142" t="str">
        <f>'Office Use'!E690</f>
        <v>5</v>
      </c>
      <c r="G212" s="143" t="str">
        <f>'Office Use'!F690</f>
        <v>Rainbow Resource</v>
      </c>
      <c r="H212" s="143" t="str">
        <f>'Office Use'!G690</f>
        <v>LA - Writing</v>
      </c>
      <c r="I212" s="330">
        <f>'Office Use'!H690</f>
        <v>64.95</v>
      </c>
      <c r="J212" s="330">
        <f>'Office Use'!I690</f>
        <v>74.692499999999995</v>
      </c>
      <c r="K212" s="330">
        <f>'Office Use'!J690</f>
        <v>0</v>
      </c>
    </row>
    <row r="213" spans="1:11" ht="14.1" hidden="1" customHeight="1" x14ac:dyDescent="0.2">
      <c r="A213" s="143"/>
      <c r="B213" s="143">
        <f>'Office Use'!A691</f>
        <v>0</v>
      </c>
      <c r="C213" s="142">
        <f>'Office Use'!B691</f>
        <v>0</v>
      </c>
      <c r="D213" s="142" t="str">
        <f>'Office Use'!C691</f>
        <v>018119</v>
      </c>
      <c r="E213" s="143" t="str">
        <f>'Office Use'!D691</f>
        <v>Grammar and Writing Grade 6-Curtis Hake</v>
      </c>
      <c r="F213" s="142" t="str">
        <f>'Office Use'!E691</f>
        <v>6</v>
      </c>
      <c r="G213" s="143" t="str">
        <f>'Office Use'!F691</f>
        <v>Rainbow Resource</v>
      </c>
      <c r="H213" s="143" t="str">
        <f>'Office Use'!G691</f>
        <v>LA - Writing</v>
      </c>
      <c r="I213" s="330">
        <f>'Office Use'!H691</f>
        <v>64.95</v>
      </c>
      <c r="J213" s="330">
        <f>'Office Use'!I691</f>
        <v>74.692499999999995</v>
      </c>
      <c r="K213" s="330">
        <f>'Office Use'!J691</f>
        <v>0</v>
      </c>
    </row>
    <row r="214" spans="1:11" ht="14.1" hidden="1" customHeight="1" x14ac:dyDescent="0.2">
      <c r="A214" s="143"/>
      <c r="B214" s="143">
        <f>'Office Use'!A692</f>
        <v>0</v>
      </c>
      <c r="C214" s="142">
        <f>'Office Use'!B692</f>
        <v>0</v>
      </c>
      <c r="D214" s="142" t="str">
        <f>'Office Use'!C692</f>
        <v>018130</v>
      </c>
      <c r="E214" s="143" t="str">
        <f>'Office Use'!D692</f>
        <v>Grammar and Writing Grade 7-Curtis Hake</v>
      </c>
      <c r="F214" s="142" t="str">
        <f>'Office Use'!E692</f>
        <v>7</v>
      </c>
      <c r="G214" s="143" t="str">
        <f>'Office Use'!F692</f>
        <v>Rainbow Resource</v>
      </c>
      <c r="H214" s="143" t="str">
        <f>'Office Use'!G692</f>
        <v>LA - Writing</v>
      </c>
      <c r="I214" s="330">
        <f>'Office Use'!H692</f>
        <v>64.95</v>
      </c>
      <c r="J214" s="330">
        <f>'Office Use'!I692</f>
        <v>74.692499999999995</v>
      </c>
      <c r="K214" s="330">
        <f>'Office Use'!J692</f>
        <v>0</v>
      </c>
    </row>
    <row r="215" spans="1:11" ht="14.1" hidden="1" customHeight="1" x14ac:dyDescent="0.2">
      <c r="A215" s="143"/>
      <c r="B215" s="143">
        <f>'Office Use'!A693</f>
        <v>0</v>
      </c>
      <c r="C215" s="142">
        <f>'Office Use'!B693</f>
        <v>0</v>
      </c>
      <c r="D215" s="142" t="str">
        <f>'Office Use'!C693</f>
        <v>018155</v>
      </c>
      <c r="E215" s="143" t="str">
        <f>'Office Use'!D693</f>
        <v>Grammar and Writing Grade 8-Curtis Hake</v>
      </c>
      <c r="F215" s="142" t="str">
        <f>'Office Use'!E693</f>
        <v>8</v>
      </c>
      <c r="G215" s="143" t="str">
        <f>'Office Use'!F693</f>
        <v>Rainbow Resource</v>
      </c>
      <c r="H215" s="143" t="str">
        <f>'Office Use'!G693</f>
        <v>LA - Writing</v>
      </c>
      <c r="I215" s="330">
        <f>'Office Use'!H693</f>
        <v>64.95</v>
      </c>
      <c r="J215" s="330">
        <f>'Office Use'!I693</f>
        <v>74.692499999999995</v>
      </c>
      <c r="K215" s="330">
        <f>'Office Use'!J693</f>
        <v>0</v>
      </c>
    </row>
    <row r="216" spans="1:11" ht="14.1" hidden="1" customHeight="1" x14ac:dyDescent="0.2">
      <c r="A216" s="143"/>
      <c r="B216" s="143">
        <f>'Office Use'!A694</f>
        <v>0</v>
      </c>
      <c r="C216" s="142">
        <f>'Office Use'!B694</f>
        <v>0</v>
      </c>
      <c r="D216" s="142" t="str">
        <f>'Office Use'!C694</f>
        <v>PAOLWP</v>
      </c>
      <c r="E216" s="143" t="str">
        <f>'Office Use'!D694</f>
        <v>Primary Arts of Language- Writing Pkg</v>
      </c>
      <c r="F216" s="142" t="str">
        <f>'Office Use'!E694</f>
        <v>K-1</v>
      </c>
      <c r="G216" s="143" t="str">
        <f>'Office Use'!F694</f>
        <v>Rainbow Resource</v>
      </c>
      <c r="H216" s="143" t="str">
        <f>'Office Use'!G694</f>
        <v>LA - Writing</v>
      </c>
      <c r="I216" s="330">
        <f>'Office Use'!H694</f>
        <v>89</v>
      </c>
      <c r="J216" s="330">
        <f>'Office Use'!I694</f>
        <v>102.35</v>
      </c>
      <c r="K216" s="330">
        <f>'Office Use'!J694</f>
        <v>0</v>
      </c>
    </row>
    <row r="217" spans="1:11" ht="14.1" hidden="1" customHeight="1" x14ac:dyDescent="0.2">
      <c r="A217" s="143"/>
      <c r="B217" s="143">
        <f>'Office Use'!A695</f>
        <v>0</v>
      </c>
      <c r="C217" s="142">
        <f>'Office Use'!B695</f>
        <v>0</v>
      </c>
      <c r="D217" s="142" t="str">
        <f>'Office Use'!C695</f>
        <v>026468</v>
      </c>
      <c r="E217" s="143" t="str">
        <f>'Office Use'!D695</f>
        <v>Spectrum Writing K</v>
      </c>
      <c r="F217" s="142" t="str">
        <f>'Office Use'!E695</f>
        <v>K</v>
      </c>
      <c r="G217" s="143" t="str">
        <f>'Office Use'!F695</f>
        <v>Rainbow Resource</v>
      </c>
      <c r="H217" s="143" t="str">
        <f>'Office Use'!G695</f>
        <v>LA - Writing</v>
      </c>
      <c r="I217" s="330">
        <f>'Office Use'!H695</f>
        <v>6.95</v>
      </c>
      <c r="J217" s="330">
        <f>'Office Use'!I695</f>
        <v>7.9924999999999997</v>
      </c>
      <c r="K217" s="330">
        <f>'Office Use'!J695</f>
        <v>0</v>
      </c>
    </row>
    <row r="218" spans="1:11" ht="14.1" hidden="1" customHeight="1" x14ac:dyDescent="0.2">
      <c r="A218" s="143"/>
      <c r="B218" s="143">
        <f>'Office Use'!A696</f>
        <v>0</v>
      </c>
      <c r="C218" s="142">
        <f>'Office Use'!B696</f>
        <v>0</v>
      </c>
      <c r="D218" s="142" t="str">
        <f>'Office Use'!C696</f>
        <v>002081</v>
      </c>
      <c r="E218" s="143" t="str">
        <f>'Office Use'!D696</f>
        <v>Spectrum Writing 1</v>
      </c>
      <c r="F218" s="142" t="str">
        <f>'Office Use'!E696</f>
        <v>1</v>
      </c>
      <c r="G218" s="143" t="str">
        <f>'Office Use'!F696</f>
        <v>Rainbow Resource</v>
      </c>
      <c r="H218" s="143" t="str">
        <f>'Office Use'!G696</f>
        <v>LA - Writing</v>
      </c>
      <c r="I218" s="330">
        <f>'Office Use'!H696</f>
        <v>7.95</v>
      </c>
      <c r="J218" s="330">
        <f>'Office Use'!I696</f>
        <v>9.1425000000000001</v>
      </c>
      <c r="K218" s="330">
        <f>'Office Use'!J696</f>
        <v>0</v>
      </c>
    </row>
    <row r="219" spans="1:11" ht="14.1" hidden="1" customHeight="1" x14ac:dyDescent="0.2">
      <c r="A219" s="143"/>
      <c r="B219" s="143">
        <f>'Office Use'!A697</f>
        <v>0</v>
      </c>
      <c r="C219" s="142">
        <f>'Office Use'!B697</f>
        <v>0</v>
      </c>
      <c r="D219" s="142" t="str">
        <f>'Office Use'!C697</f>
        <v>002086</v>
      </c>
      <c r="E219" s="143" t="str">
        <f>'Office Use'!D697</f>
        <v>Spectrum Writing 2</v>
      </c>
      <c r="F219" s="142" t="str">
        <f>'Office Use'!E697</f>
        <v>2</v>
      </c>
      <c r="G219" s="143" t="str">
        <f>'Office Use'!F697</f>
        <v>Rainbow Resource</v>
      </c>
      <c r="H219" s="143" t="str">
        <f>'Office Use'!G697</f>
        <v>LA - Writing</v>
      </c>
      <c r="I219" s="330">
        <f>'Office Use'!H697</f>
        <v>7.95</v>
      </c>
      <c r="J219" s="330">
        <f>'Office Use'!I697</f>
        <v>9.1425000000000001</v>
      </c>
      <c r="K219" s="330">
        <f>'Office Use'!J697</f>
        <v>0</v>
      </c>
    </row>
    <row r="220" spans="1:11" ht="14.1" hidden="1" customHeight="1" x14ac:dyDescent="0.2">
      <c r="A220" s="143"/>
      <c r="B220" s="143">
        <f>'Office Use'!A698</f>
        <v>0</v>
      </c>
      <c r="C220" s="142">
        <f>'Office Use'!B698</f>
        <v>0</v>
      </c>
      <c r="D220" s="142" t="str">
        <f>'Office Use'!C698</f>
        <v>002093</v>
      </c>
      <c r="E220" s="143" t="str">
        <f>'Office Use'!D698</f>
        <v>Spectrum Writing 3</v>
      </c>
      <c r="F220" s="142" t="str">
        <f>'Office Use'!E698</f>
        <v>3</v>
      </c>
      <c r="G220" s="143" t="str">
        <f>'Office Use'!F698</f>
        <v>Rainbow Resource</v>
      </c>
      <c r="H220" s="143" t="str">
        <f>'Office Use'!G698</f>
        <v>LA - Writing</v>
      </c>
      <c r="I220" s="330">
        <f>'Office Use'!H698</f>
        <v>7.95</v>
      </c>
      <c r="J220" s="330">
        <f>'Office Use'!I698</f>
        <v>9.1425000000000001</v>
      </c>
      <c r="K220" s="330">
        <f>'Office Use'!J698</f>
        <v>0</v>
      </c>
    </row>
    <row r="221" spans="1:11" ht="14.1" hidden="1" customHeight="1" x14ac:dyDescent="0.2">
      <c r="A221" s="143"/>
      <c r="B221" s="143">
        <f>'Office Use'!A699</f>
        <v>0</v>
      </c>
      <c r="C221" s="142">
        <f>'Office Use'!B699</f>
        <v>0</v>
      </c>
      <c r="D221" s="142" t="str">
        <f>'Office Use'!C699</f>
        <v>002099</v>
      </c>
      <c r="E221" s="143" t="str">
        <f>'Office Use'!D699</f>
        <v>Spectrum Writing 4</v>
      </c>
      <c r="F221" s="142" t="str">
        <f>'Office Use'!E699</f>
        <v>4</v>
      </c>
      <c r="G221" s="143" t="str">
        <f>'Office Use'!F699</f>
        <v>Rainbow Resource</v>
      </c>
      <c r="H221" s="143" t="str">
        <f>'Office Use'!G699</f>
        <v>LA - Writing</v>
      </c>
      <c r="I221" s="330">
        <f>'Office Use'!H699</f>
        <v>7.95</v>
      </c>
      <c r="J221" s="330">
        <f>'Office Use'!I699</f>
        <v>9.1425000000000001</v>
      </c>
      <c r="K221" s="330">
        <f>'Office Use'!J699</f>
        <v>0</v>
      </c>
    </row>
    <row r="222" spans="1:11" ht="14.1" hidden="1" customHeight="1" x14ac:dyDescent="0.2">
      <c r="A222" s="143"/>
      <c r="B222" s="143">
        <f>'Office Use'!A700</f>
        <v>0</v>
      </c>
      <c r="C222" s="142">
        <f>'Office Use'!B700</f>
        <v>0</v>
      </c>
      <c r="D222" s="142" t="str">
        <f>'Office Use'!C700</f>
        <v>002100</v>
      </c>
      <c r="E222" s="143" t="str">
        <f>'Office Use'!D700</f>
        <v>Spectrum Writing 5</v>
      </c>
      <c r="F222" s="142" t="str">
        <f>'Office Use'!E700</f>
        <v>5</v>
      </c>
      <c r="G222" s="143" t="str">
        <f>'Office Use'!F700</f>
        <v>Rainbow Resource</v>
      </c>
      <c r="H222" s="143" t="str">
        <f>'Office Use'!G700</f>
        <v>LA - Writing</v>
      </c>
      <c r="I222" s="330">
        <f>'Office Use'!H700</f>
        <v>7.95</v>
      </c>
      <c r="J222" s="330">
        <f>'Office Use'!I700</f>
        <v>9.1425000000000001</v>
      </c>
      <c r="K222" s="330">
        <f>'Office Use'!J700</f>
        <v>0</v>
      </c>
    </row>
    <row r="223" spans="1:11" ht="14.1" hidden="1" customHeight="1" x14ac:dyDescent="0.2">
      <c r="A223" s="143"/>
      <c r="B223" s="143">
        <f>'Office Use'!A701</f>
        <v>0</v>
      </c>
      <c r="C223" s="142">
        <f>'Office Use'!B701</f>
        <v>0</v>
      </c>
      <c r="D223" s="142" t="str">
        <f>'Office Use'!C701</f>
        <v>002102</v>
      </c>
      <c r="E223" s="143" t="str">
        <f>'Office Use'!D701</f>
        <v>Spectrum Writing 6</v>
      </c>
      <c r="F223" s="142" t="str">
        <f>'Office Use'!E701</f>
        <v>6</v>
      </c>
      <c r="G223" s="143" t="str">
        <f>'Office Use'!F701</f>
        <v>Rainbow Resource</v>
      </c>
      <c r="H223" s="143" t="str">
        <f>'Office Use'!G701</f>
        <v>LA - Writing</v>
      </c>
      <c r="I223" s="330">
        <f>'Office Use'!H701</f>
        <v>7.95</v>
      </c>
      <c r="J223" s="330">
        <f>'Office Use'!I701</f>
        <v>9.1425000000000001</v>
      </c>
      <c r="K223" s="330">
        <f>'Office Use'!J701</f>
        <v>0</v>
      </c>
    </row>
    <row r="224" spans="1:11" ht="14.1" hidden="1" customHeight="1" x14ac:dyDescent="0.2">
      <c r="A224" s="143"/>
      <c r="B224" s="143">
        <f>'Office Use'!A702</f>
        <v>0</v>
      </c>
      <c r="C224" s="142">
        <f>'Office Use'!B702</f>
        <v>0</v>
      </c>
      <c r="D224" s="142" t="str">
        <f>'Office Use'!C702</f>
        <v>002103</v>
      </c>
      <c r="E224" s="143" t="str">
        <f>'Office Use'!D702</f>
        <v>Spectrum Writing 7</v>
      </c>
      <c r="F224" s="142" t="str">
        <f>'Office Use'!E702</f>
        <v>7</v>
      </c>
      <c r="G224" s="143" t="str">
        <f>'Office Use'!F702</f>
        <v>Rainbow Resource</v>
      </c>
      <c r="H224" s="143" t="str">
        <f>'Office Use'!G702</f>
        <v>LA - Writing</v>
      </c>
      <c r="I224" s="330">
        <f>'Office Use'!H702</f>
        <v>7.95</v>
      </c>
      <c r="J224" s="330">
        <f>'Office Use'!I702</f>
        <v>9.1425000000000001</v>
      </c>
      <c r="K224" s="330">
        <f>'Office Use'!J702</f>
        <v>0</v>
      </c>
    </row>
    <row r="225" spans="1:11" ht="14.1" hidden="1" customHeight="1" x14ac:dyDescent="0.2">
      <c r="A225" s="143"/>
      <c r="B225" s="143">
        <f>'Office Use'!A703</f>
        <v>0</v>
      </c>
      <c r="C225" s="142">
        <f>'Office Use'!B703</f>
        <v>0</v>
      </c>
      <c r="D225" s="142" t="str">
        <f>'Office Use'!C703</f>
        <v>002134</v>
      </c>
      <c r="E225" s="143" t="str">
        <f>'Office Use'!D703</f>
        <v>Spectrum Writing 8</v>
      </c>
      <c r="F225" s="142" t="str">
        <f>'Office Use'!E703</f>
        <v>8</v>
      </c>
      <c r="G225" s="143" t="str">
        <f>'Office Use'!F703</f>
        <v>Rainbow Resource</v>
      </c>
      <c r="H225" s="143" t="str">
        <f>'Office Use'!G703</f>
        <v>LA - Writing</v>
      </c>
      <c r="I225" s="330">
        <f>'Office Use'!H703</f>
        <v>7.95</v>
      </c>
      <c r="J225" s="330">
        <f>'Office Use'!I703</f>
        <v>9.1425000000000001</v>
      </c>
      <c r="K225" s="330">
        <f>'Office Use'!J703</f>
        <v>0</v>
      </c>
    </row>
    <row r="226" spans="1:11" ht="14.1" hidden="1" customHeight="1" x14ac:dyDescent="0.2">
      <c r="A226" s="143"/>
      <c r="B226" s="143">
        <f>'Office Use'!A704</f>
        <v>0</v>
      </c>
      <c r="C226" s="142">
        <f>'Office Use'!B704</f>
        <v>0</v>
      </c>
      <c r="D226" s="142" t="str">
        <f>'Office Use'!C704</f>
        <v>076751</v>
      </c>
      <c r="E226" s="143" t="str">
        <f>'Office Use'!D704</f>
        <v>IEW  Structure and Style for Students level A (Includes Grammar)</v>
      </c>
      <c r="F226" s="142" t="str">
        <f>'Office Use'!E704</f>
        <v>3-5</v>
      </c>
      <c r="G226" s="143" t="str">
        <f>'Office Use'!F704</f>
        <v>Rainbow Reource</v>
      </c>
      <c r="H226" s="143" t="str">
        <f>'Office Use'!G704</f>
        <v xml:space="preserve">LA - Writing </v>
      </c>
      <c r="I226" s="330">
        <f>'Office Use'!H704</f>
        <v>169</v>
      </c>
      <c r="J226" s="330">
        <f>'Office Use'!I704</f>
        <v>194.35</v>
      </c>
      <c r="K226" s="330">
        <f>'Office Use'!J704</f>
        <v>0</v>
      </c>
    </row>
    <row r="227" spans="1:11" ht="14.1" hidden="1" customHeight="1" x14ac:dyDescent="0.2">
      <c r="A227" s="143"/>
      <c r="B227" s="143">
        <f>'Office Use'!A705</f>
        <v>0</v>
      </c>
      <c r="C227" s="142">
        <f>'Office Use'!B705</f>
        <v>0</v>
      </c>
      <c r="D227" s="142" t="str">
        <f>'Office Use'!C705</f>
        <v>076760</v>
      </c>
      <c r="E227" s="143" t="str">
        <f>'Office Use'!D705</f>
        <v>IEW Structure and Style for Students level B (Includes Grammar)</v>
      </c>
      <c r="F227" s="142" t="str">
        <f>'Office Use'!E705</f>
        <v>6-8</v>
      </c>
      <c r="G227" s="143" t="str">
        <f>'Office Use'!F705</f>
        <v>Rainbow Resource</v>
      </c>
      <c r="H227" s="143" t="str">
        <f>'Office Use'!G705</f>
        <v xml:space="preserve">LA - Writing </v>
      </c>
      <c r="I227" s="330">
        <f>'Office Use'!H705</f>
        <v>169</v>
      </c>
      <c r="J227" s="330">
        <f>'Office Use'!I705</f>
        <v>194.35</v>
      </c>
      <c r="K227" s="330">
        <f>'Office Use'!J705</f>
        <v>0</v>
      </c>
    </row>
    <row r="228" spans="1:11" ht="14.1" hidden="1" customHeight="1" x14ac:dyDescent="0.2">
      <c r="A228" s="143"/>
      <c r="B228" s="143">
        <f>'Office Use'!A706</f>
        <v>0</v>
      </c>
      <c r="C228" s="142">
        <f>'Office Use'!B706</f>
        <v>0</v>
      </c>
      <c r="D228" s="142" t="str">
        <f>'Office Use'!C706</f>
        <v>076768</v>
      </c>
      <c r="E228" s="143" t="str">
        <f>'Office Use'!D706</f>
        <v>IEW Structure and Style for Students level C (Includes Grammar)</v>
      </c>
      <c r="F228" s="142" t="str">
        <f>'Office Use'!E706</f>
        <v>9-12</v>
      </c>
      <c r="G228" s="143" t="str">
        <f>'Office Use'!F706</f>
        <v>Rainbow Resource</v>
      </c>
      <c r="H228" s="143" t="str">
        <f>'Office Use'!G706</f>
        <v>LA - Writing</v>
      </c>
      <c r="I228" s="330">
        <f>'Office Use'!H706</f>
        <v>169</v>
      </c>
      <c r="J228" s="330">
        <f>'Office Use'!I706</f>
        <v>194.35</v>
      </c>
      <c r="K228" s="330">
        <f>'Office Use'!J706</f>
        <v>0</v>
      </c>
    </row>
    <row r="229" spans="1:11" ht="14.1" hidden="1" customHeight="1" x14ac:dyDescent="0.2">
      <c r="A229" s="143"/>
      <c r="B229" s="143">
        <f>'Office Use'!A707</f>
        <v>0</v>
      </c>
      <c r="C229" s="142">
        <f>'Office Use'!B707</f>
        <v>0</v>
      </c>
      <c r="D229" s="142" t="str">
        <f>'Office Use'!C707</f>
        <v>023581</v>
      </c>
      <c r="E229" s="143" t="str">
        <f>'Office Use'!D707</f>
        <v>IEW Ancient History-Based Writing Lessons Student Book</v>
      </c>
      <c r="F229" s="142" t="str">
        <f>'Office Use'!E707</f>
        <v>3-8</v>
      </c>
      <c r="G229" s="143" t="str">
        <f>'Office Use'!F707</f>
        <v>Rainbow Resource</v>
      </c>
      <c r="H229" s="143" t="str">
        <f>'Office Use'!G707</f>
        <v>LA -  Writing</v>
      </c>
      <c r="I229" s="330">
        <f>'Office Use'!H707</f>
        <v>29</v>
      </c>
      <c r="J229" s="330">
        <f>'Office Use'!I707</f>
        <v>33.349999999999994</v>
      </c>
      <c r="K229" s="330">
        <f>'Office Use'!J707</f>
        <v>0</v>
      </c>
    </row>
    <row r="230" spans="1:11" ht="14.1" hidden="1" customHeight="1" x14ac:dyDescent="0.2">
      <c r="A230" s="143"/>
      <c r="B230" s="143">
        <f>'Office Use'!A708</f>
        <v>0</v>
      </c>
      <c r="C230" s="142">
        <f>'Office Use'!B708</f>
        <v>0</v>
      </c>
      <c r="D230" s="142" t="str">
        <f>'Office Use'!C708</f>
        <v>033849</v>
      </c>
      <c r="E230" s="143" t="str">
        <f>'Office Use'!D708</f>
        <v>IEW Medieval History-Based Writing Lessons Student Book</v>
      </c>
      <c r="F230" s="142" t="str">
        <f>'Office Use'!E708</f>
        <v>4-8</v>
      </c>
      <c r="G230" s="143" t="str">
        <f>'Office Use'!F708</f>
        <v>Rainbow Resource</v>
      </c>
      <c r="H230" s="143" t="str">
        <f>'Office Use'!G708</f>
        <v>LA - Writing</v>
      </c>
      <c r="I230" s="330">
        <f>'Office Use'!H708</f>
        <v>29</v>
      </c>
      <c r="J230" s="330">
        <f>'Office Use'!I708</f>
        <v>33.349999999999994</v>
      </c>
      <c r="K230" s="330">
        <f>'Office Use'!J708</f>
        <v>0</v>
      </c>
    </row>
    <row r="231" spans="1:11" ht="14.1" hidden="1" customHeight="1" x14ac:dyDescent="0.2">
      <c r="A231" s="143"/>
      <c r="B231" s="143">
        <f>'Office Use'!A709</f>
        <v>0</v>
      </c>
      <c r="C231" s="142">
        <f>'Office Use'!B709</f>
        <v>0</v>
      </c>
      <c r="D231" s="142" t="str">
        <f>'Office Use'!C709</f>
        <v>068566</v>
      </c>
      <c r="E231" s="143" t="str">
        <f>'Office Use'!D709</f>
        <v>IEW Modern World History-Based Writing Lessons Student Book</v>
      </c>
      <c r="F231" s="142" t="str">
        <f>'Office Use'!E709</f>
        <v>6-8</v>
      </c>
      <c r="G231" s="143" t="str">
        <f>'Office Use'!F709</f>
        <v>Rainbow Resource</v>
      </c>
      <c r="H231" s="143" t="str">
        <f>'Office Use'!G709</f>
        <v>LA - Writing</v>
      </c>
      <c r="I231" s="330">
        <f>'Office Use'!H709</f>
        <v>29</v>
      </c>
      <c r="J231" s="330">
        <f>'Office Use'!I709</f>
        <v>33.349999999999994</v>
      </c>
      <c r="K231" s="330">
        <f>'Office Use'!J709</f>
        <v>0</v>
      </c>
    </row>
    <row r="232" spans="1:11" ht="14.1" hidden="1" customHeight="1" x14ac:dyDescent="0.2">
      <c r="A232" s="143"/>
      <c r="B232" s="143">
        <f>'Office Use'!A710</f>
        <v>0</v>
      </c>
      <c r="C232" s="142">
        <f>'Office Use'!B710</f>
        <v>0</v>
      </c>
      <c r="D232" s="142" t="str">
        <f>'Office Use'!C710</f>
        <v>043283</v>
      </c>
      <c r="E232" s="143" t="str">
        <f>'Office Use'!D710</f>
        <v>WriteShop Primary Book A Activity Set Worksheet Pack</v>
      </c>
      <c r="F232" s="142" t="str">
        <f>'Office Use'!E710</f>
        <v>K-3</v>
      </c>
      <c r="G232" s="143" t="str">
        <f>'Office Use'!F710</f>
        <v>Rainbow Resource</v>
      </c>
      <c r="H232" s="143" t="str">
        <f>'Office Use'!G710</f>
        <v>LA -  Writing</v>
      </c>
      <c r="I232" s="330">
        <f>'Office Use'!H710</f>
        <v>6.95</v>
      </c>
      <c r="J232" s="330">
        <f>'Office Use'!I710</f>
        <v>7.9924999999999997</v>
      </c>
      <c r="K232" s="330">
        <f>'Office Use'!J710</f>
        <v>0</v>
      </c>
    </row>
    <row r="233" spans="1:11" ht="14.1" hidden="1" customHeight="1" x14ac:dyDescent="0.2">
      <c r="A233" s="143"/>
      <c r="B233" s="143">
        <f>'Office Use'!A711</f>
        <v>0</v>
      </c>
      <c r="C233" s="142">
        <f>'Office Use'!B711</f>
        <v>0</v>
      </c>
      <c r="D233" s="142" t="str">
        <f>'Office Use'!C711</f>
        <v>043282</v>
      </c>
      <c r="E233" s="143" t="str">
        <f>'Office Use'!D711</f>
        <v xml:space="preserve">WriteShop Primary Book A Teacher's Guide </v>
      </c>
      <c r="F233" s="142" t="str">
        <f>'Office Use'!E711</f>
        <v>K-3</v>
      </c>
      <c r="G233" s="143" t="str">
        <f>'Office Use'!F711</f>
        <v>Rainbow Resource</v>
      </c>
      <c r="H233" s="143" t="str">
        <f>'Office Use'!G711</f>
        <v>LA -  Writing</v>
      </c>
      <c r="I233" s="330">
        <f>'Office Use'!H711</f>
        <v>30.95</v>
      </c>
      <c r="J233" s="330">
        <f>'Office Use'!I711</f>
        <v>35.592499999999994</v>
      </c>
      <c r="K233" s="330">
        <f>'Office Use'!J711</f>
        <v>0</v>
      </c>
    </row>
    <row r="234" spans="1:11" ht="14.1" hidden="1" customHeight="1" x14ac:dyDescent="0.2">
      <c r="A234" s="143"/>
      <c r="B234" s="143">
        <f>'Office Use'!A712</f>
        <v>0</v>
      </c>
      <c r="C234" s="142">
        <f>'Office Use'!B712</f>
        <v>0</v>
      </c>
      <c r="D234" s="142" t="str">
        <f>'Office Use'!C712</f>
        <v>043285</v>
      </c>
      <c r="E234" s="143" t="str">
        <f>'Office Use'!D712</f>
        <v>WriteShop Primary Book B Activity Set Worksheet Pack</v>
      </c>
      <c r="F234" s="142" t="str">
        <f>'Office Use'!E712</f>
        <v>1-2</v>
      </c>
      <c r="G234" s="143" t="str">
        <f>'Office Use'!F712</f>
        <v>Rainbow Resource</v>
      </c>
      <c r="H234" s="143" t="str">
        <f>'Office Use'!G712</f>
        <v>LA -  Writing</v>
      </c>
      <c r="I234" s="330">
        <f>'Office Use'!H712</f>
        <v>6.95</v>
      </c>
      <c r="J234" s="330">
        <f>'Office Use'!I712</f>
        <v>7.9924999999999997</v>
      </c>
      <c r="K234" s="330">
        <f>'Office Use'!J712</f>
        <v>0</v>
      </c>
    </row>
    <row r="235" spans="1:11" ht="14.1" hidden="1" customHeight="1" x14ac:dyDescent="0.2">
      <c r="A235" s="143"/>
      <c r="B235" s="143">
        <f>'Office Use'!A713</f>
        <v>0</v>
      </c>
      <c r="C235" s="142">
        <f>'Office Use'!B713</f>
        <v>0</v>
      </c>
      <c r="D235" s="142" t="str">
        <f>'Office Use'!C713</f>
        <v>043284</v>
      </c>
      <c r="E235" s="143" t="str">
        <f>'Office Use'!D713</f>
        <v xml:space="preserve">WriteShop Primary Book B Teacher's Guide </v>
      </c>
      <c r="F235" s="142" t="str">
        <f>'Office Use'!E713</f>
        <v>1-2</v>
      </c>
      <c r="G235" s="143" t="str">
        <f>'Office Use'!F713</f>
        <v>Rainbow Resource</v>
      </c>
      <c r="H235" s="143" t="str">
        <f>'Office Use'!G713</f>
        <v>LA -  Writing</v>
      </c>
      <c r="I235" s="330">
        <f>'Office Use'!H713</f>
        <v>36.950000000000003</v>
      </c>
      <c r="J235" s="330">
        <f>'Office Use'!I713</f>
        <v>42.4925</v>
      </c>
      <c r="K235" s="330">
        <f>'Office Use'!J713</f>
        <v>0</v>
      </c>
    </row>
    <row r="236" spans="1:11" ht="14.1" hidden="1" customHeight="1" x14ac:dyDescent="0.2">
      <c r="A236" s="143"/>
      <c r="B236" s="143">
        <f>'Office Use'!A714</f>
        <v>0</v>
      </c>
      <c r="C236" s="142">
        <f>'Office Use'!B714</f>
        <v>0</v>
      </c>
      <c r="D236" s="142" t="str">
        <f>'Office Use'!C714</f>
        <v>043287</v>
      </c>
      <c r="E236" s="143" t="str">
        <f>'Office Use'!D714</f>
        <v>WriteShop Primary Book C Activity Set Worksheet Pack</v>
      </c>
      <c r="F236" s="142" t="str">
        <f>'Office Use'!E714</f>
        <v>2-3</v>
      </c>
      <c r="G236" s="143" t="str">
        <f>'Office Use'!F714</f>
        <v>Rainbow Resource</v>
      </c>
      <c r="H236" s="143" t="str">
        <f>'Office Use'!G714</f>
        <v>LA -  Writing</v>
      </c>
      <c r="I236" s="330">
        <f>'Office Use'!H714</f>
        <v>6.95</v>
      </c>
      <c r="J236" s="330">
        <f>'Office Use'!I714</f>
        <v>7.9924999999999997</v>
      </c>
      <c r="K236" s="330">
        <f>'Office Use'!J714</f>
        <v>0</v>
      </c>
    </row>
    <row r="237" spans="1:11" ht="14.1" hidden="1" customHeight="1" x14ac:dyDescent="0.2">
      <c r="A237" s="143"/>
      <c r="B237" s="143">
        <f>'Office Use'!A715</f>
        <v>0</v>
      </c>
      <c r="C237" s="142">
        <f>'Office Use'!B715</f>
        <v>0</v>
      </c>
      <c r="D237" s="142" t="str">
        <f>'Office Use'!C715</f>
        <v>043286</v>
      </c>
      <c r="E237" s="143" t="str">
        <f>'Office Use'!D715</f>
        <v xml:space="preserve">WriteShop Primary Book C Teacher's Guide </v>
      </c>
      <c r="F237" s="142" t="str">
        <f>'Office Use'!E715</f>
        <v>2-3</v>
      </c>
      <c r="G237" s="143" t="str">
        <f>'Office Use'!F715</f>
        <v>Rainbow Resource</v>
      </c>
      <c r="H237" s="143" t="str">
        <f>'Office Use'!G715</f>
        <v>LA -  Writing</v>
      </c>
      <c r="I237" s="330">
        <f>'Office Use'!H715</f>
        <v>36.950000000000003</v>
      </c>
      <c r="J237" s="330">
        <f>'Office Use'!I715</f>
        <v>42.4925</v>
      </c>
      <c r="K237" s="330">
        <f>'Office Use'!J715</f>
        <v>0</v>
      </c>
    </row>
    <row r="238" spans="1:11" ht="14.1" hidden="1" customHeight="1" x14ac:dyDescent="0.2">
      <c r="A238" s="143"/>
      <c r="B238" s="143">
        <f>'Office Use'!A716</f>
        <v>0</v>
      </c>
      <c r="C238" s="142">
        <f>'Office Use'!B716</f>
        <v>0</v>
      </c>
      <c r="D238" s="142" t="str">
        <f>'Office Use'!C716</f>
        <v>050511</v>
      </c>
      <c r="E238" s="143" t="str">
        <f>'Office Use'!D716</f>
        <v>WriteShop Junior Level D Activity Pack</v>
      </c>
      <c r="F238" s="142" t="str">
        <f>'Office Use'!E716</f>
        <v>3-5</v>
      </c>
      <c r="G238" s="143" t="str">
        <f>'Office Use'!F716</f>
        <v>Rainbow Resource</v>
      </c>
      <c r="H238" s="143" t="str">
        <f>'Office Use'!G716</f>
        <v>LA -  Writing</v>
      </c>
      <c r="I238" s="330">
        <f>'Office Use'!H716</f>
        <v>46.95</v>
      </c>
      <c r="J238" s="330">
        <f>'Office Use'!I716</f>
        <v>53.9925</v>
      </c>
      <c r="K238" s="330">
        <f>'Office Use'!J716</f>
        <v>0</v>
      </c>
    </row>
    <row r="239" spans="1:11" ht="14.1" hidden="1" customHeight="1" x14ac:dyDescent="0.2">
      <c r="A239" s="143"/>
      <c r="B239" s="143">
        <f>'Office Use'!A717</f>
        <v>0</v>
      </c>
      <c r="C239" s="142">
        <f>'Office Use'!B717</f>
        <v>0</v>
      </c>
      <c r="D239" s="142" t="str">
        <f>'Office Use'!C717</f>
        <v>050512</v>
      </c>
      <c r="E239" s="143" t="str">
        <f>'Office Use'!D717</f>
        <v>WriteShop Junior Level D Teacher's Guide</v>
      </c>
      <c r="F239" s="142" t="str">
        <f>'Office Use'!E717</f>
        <v>3-5</v>
      </c>
      <c r="G239" s="143" t="str">
        <f>'Office Use'!F717</f>
        <v>Rainbow Resource</v>
      </c>
      <c r="H239" s="143" t="str">
        <f>'Office Use'!G717</f>
        <v>LA -  Writing</v>
      </c>
      <c r="I239" s="330">
        <f>'Office Use'!H717</f>
        <v>46.95</v>
      </c>
      <c r="J239" s="330">
        <f>'Office Use'!I717</f>
        <v>53.9925</v>
      </c>
      <c r="K239" s="330">
        <f>'Office Use'!J717</f>
        <v>0</v>
      </c>
    </row>
    <row r="240" spans="1:11" ht="14.1" hidden="1" customHeight="1" x14ac:dyDescent="0.2">
      <c r="A240" s="143"/>
      <c r="B240" s="143">
        <f>'Office Use'!A718</f>
        <v>0</v>
      </c>
      <c r="C240" s="142">
        <f>'Office Use'!B718</f>
        <v>0</v>
      </c>
      <c r="D240" s="142" t="str">
        <f>'Office Use'!C718</f>
        <v>043244</v>
      </c>
      <c r="E240" s="143" t="str">
        <f>'Office Use'!D718</f>
        <v>WriteShop Junior Level D Time-Saver Pack</v>
      </c>
      <c r="F240" s="142" t="str">
        <f>'Office Use'!E718</f>
        <v>3-5</v>
      </c>
      <c r="G240" s="143" t="str">
        <f>'Office Use'!F718</f>
        <v>Rainbow Resource</v>
      </c>
      <c r="H240" s="143" t="str">
        <f>'Office Use'!G718</f>
        <v>LA -  Writing</v>
      </c>
      <c r="I240" s="330">
        <f>'Office Use'!H718</f>
        <v>15.95</v>
      </c>
      <c r="J240" s="330">
        <f>'Office Use'!I718</f>
        <v>18.342499999999998</v>
      </c>
      <c r="K240" s="330">
        <f>'Office Use'!J718</f>
        <v>0</v>
      </c>
    </row>
    <row r="241" spans="1:11" ht="14.1" hidden="1" customHeight="1" x14ac:dyDescent="0.2">
      <c r="A241" s="143"/>
      <c r="B241" s="143">
        <f>'Office Use'!A719</f>
        <v>0</v>
      </c>
      <c r="C241" s="142">
        <f>'Office Use'!B719</f>
        <v>0</v>
      </c>
      <c r="D241" s="142" t="str">
        <f>'Office Use'!C719</f>
        <v>059002</v>
      </c>
      <c r="E241" s="143" t="str">
        <f>'Office Use'!D719</f>
        <v>WriteShop Junior Level E Activity Pack</v>
      </c>
      <c r="F241" s="142" t="str">
        <f>'Office Use'!E719</f>
        <v>4-6</v>
      </c>
      <c r="G241" s="143" t="str">
        <f>'Office Use'!F719</f>
        <v>Rainbow Resource</v>
      </c>
      <c r="H241" s="143" t="str">
        <f>'Office Use'!G719</f>
        <v>LA -  Writing</v>
      </c>
      <c r="I241" s="330">
        <f>'Office Use'!H719</f>
        <v>46.95</v>
      </c>
      <c r="J241" s="330">
        <f>'Office Use'!I719</f>
        <v>53.9925</v>
      </c>
      <c r="K241" s="330">
        <f>'Office Use'!J719</f>
        <v>0</v>
      </c>
    </row>
    <row r="242" spans="1:11" ht="14.1" hidden="1" customHeight="1" x14ac:dyDescent="0.2">
      <c r="A242" s="143"/>
      <c r="B242" s="143">
        <f>'Office Use'!A720</f>
        <v>0</v>
      </c>
      <c r="C242" s="142">
        <f>'Office Use'!B720</f>
        <v>0</v>
      </c>
      <c r="D242" s="142" t="str">
        <f>'Office Use'!C720</f>
        <v>059003</v>
      </c>
      <c r="E242" s="143" t="str">
        <f>'Office Use'!D720</f>
        <v>WriteShop Junior Level E Teacher's Guide</v>
      </c>
      <c r="F242" s="142" t="str">
        <f>'Office Use'!E720</f>
        <v>4-6</v>
      </c>
      <c r="G242" s="143" t="str">
        <f>'Office Use'!F720</f>
        <v>Rainbow Resource</v>
      </c>
      <c r="H242" s="143" t="str">
        <f>'Office Use'!G720</f>
        <v>LA -  Writing</v>
      </c>
      <c r="I242" s="330">
        <f>'Office Use'!H720</f>
        <v>46.95</v>
      </c>
      <c r="J242" s="330">
        <f>'Office Use'!I720</f>
        <v>53.9925</v>
      </c>
      <c r="K242" s="330">
        <f>'Office Use'!J720</f>
        <v>0</v>
      </c>
    </row>
    <row r="243" spans="1:11" ht="14.1" hidden="1" customHeight="1" x14ac:dyDescent="0.2">
      <c r="A243" s="143"/>
      <c r="B243" s="143">
        <f>'Office Use'!A721</f>
        <v>0</v>
      </c>
      <c r="C243" s="142">
        <f>'Office Use'!B721</f>
        <v>0</v>
      </c>
      <c r="D243" s="142" t="str">
        <f>'Office Use'!C721</f>
        <v>059004</v>
      </c>
      <c r="E243" s="143" t="str">
        <f>'Office Use'!D721</f>
        <v>WriteShop Junior Level E Time-Saver Pack</v>
      </c>
      <c r="F243" s="142" t="str">
        <f>'Office Use'!E721</f>
        <v>4-6</v>
      </c>
      <c r="G243" s="143" t="str">
        <f>'Office Use'!F721</f>
        <v>Rainbow Resource</v>
      </c>
      <c r="H243" s="143" t="str">
        <f>'Office Use'!G721</f>
        <v>LA -  Writing</v>
      </c>
      <c r="I243" s="330">
        <f>'Office Use'!H721</f>
        <v>15.95</v>
      </c>
      <c r="J243" s="330">
        <f>'Office Use'!I721</f>
        <v>18.342499999999998</v>
      </c>
      <c r="K243" s="330">
        <f>'Office Use'!J721</f>
        <v>0</v>
      </c>
    </row>
    <row r="244" spans="1:11" ht="14.1" hidden="1" customHeight="1" x14ac:dyDescent="0.2">
      <c r="A244" s="143"/>
      <c r="B244" s="143">
        <f>'Office Use'!A722</f>
        <v>0</v>
      </c>
      <c r="C244" s="142">
        <f>'Office Use'!B722</f>
        <v>0</v>
      </c>
      <c r="D244" s="142" t="str">
        <f>'Office Use'!C722</f>
        <v>069764</v>
      </c>
      <c r="E244" s="143" t="str">
        <f>'Office Use'!D722</f>
        <v>WriteShop Junior Level F Activity Pack</v>
      </c>
      <c r="F244" s="142" t="str">
        <f>'Office Use'!E722</f>
        <v>5-7</v>
      </c>
      <c r="G244" s="143" t="str">
        <f>'Office Use'!F722</f>
        <v>Rainbow Resource</v>
      </c>
      <c r="H244" s="143" t="str">
        <f>'Office Use'!G722</f>
        <v>LA -  Writing</v>
      </c>
      <c r="I244" s="330">
        <f>'Office Use'!H722</f>
        <v>47.95</v>
      </c>
      <c r="J244" s="330">
        <f>'Office Use'!I722</f>
        <v>55.142499999999998</v>
      </c>
      <c r="K244" s="330">
        <f>'Office Use'!J722</f>
        <v>0</v>
      </c>
    </row>
    <row r="245" spans="1:11" ht="14.1" hidden="1" customHeight="1" x14ac:dyDescent="0.2">
      <c r="A245" s="143"/>
      <c r="B245" s="143">
        <f>'Office Use'!A723</f>
        <v>0</v>
      </c>
      <c r="C245" s="142">
        <f>'Office Use'!B723</f>
        <v>0</v>
      </c>
      <c r="D245" s="142" t="str">
        <f>'Office Use'!C723</f>
        <v>069765</v>
      </c>
      <c r="E245" s="143" t="str">
        <f>'Office Use'!D723</f>
        <v>WriteShop Junior Level F Teacher's Guide</v>
      </c>
      <c r="F245" s="142" t="str">
        <f>'Office Use'!E723</f>
        <v>5-7</v>
      </c>
      <c r="G245" s="143" t="str">
        <f>'Office Use'!F723</f>
        <v>Rainbow Resource</v>
      </c>
      <c r="H245" s="143" t="str">
        <f>'Office Use'!G723</f>
        <v>LA -  Writing</v>
      </c>
      <c r="I245" s="330">
        <f>'Office Use'!H723</f>
        <v>47.95</v>
      </c>
      <c r="J245" s="330">
        <f>'Office Use'!I723</f>
        <v>55.142499999999998</v>
      </c>
      <c r="K245" s="330">
        <f>'Office Use'!J723</f>
        <v>0</v>
      </c>
    </row>
    <row r="246" spans="1:11" ht="14.1" hidden="1" customHeight="1" x14ac:dyDescent="0.2">
      <c r="A246" s="143"/>
      <c r="B246" s="143">
        <f>'Office Use'!A724</f>
        <v>0</v>
      </c>
      <c r="C246" s="142">
        <f>'Office Use'!B724</f>
        <v>0</v>
      </c>
      <c r="D246" s="142" t="str">
        <f>'Office Use'!C724</f>
        <v>069766</v>
      </c>
      <c r="E246" s="143" t="str">
        <f>'Office Use'!D724</f>
        <v>WriteShop Junior Level F Time-Saver Pack</v>
      </c>
      <c r="F246" s="142" t="str">
        <f>'Office Use'!E724</f>
        <v>5-7</v>
      </c>
      <c r="G246" s="143" t="str">
        <f>'Office Use'!F724</f>
        <v>Rainbow Resource</v>
      </c>
      <c r="H246" s="143" t="str">
        <f>'Office Use'!G724</f>
        <v>LA -  Writing</v>
      </c>
      <c r="I246" s="330">
        <f>'Office Use'!H724</f>
        <v>15.95</v>
      </c>
      <c r="J246" s="330">
        <f>'Office Use'!I724</f>
        <v>18.342499999999998</v>
      </c>
      <c r="K246" s="330">
        <f>'Office Use'!J724</f>
        <v>0</v>
      </c>
    </row>
    <row r="247" spans="1:11" ht="14.1" hidden="1" customHeight="1" x14ac:dyDescent="0.2">
      <c r="A247" s="143"/>
      <c r="B247" s="143">
        <f>'Office Use'!A725</f>
        <v>0</v>
      </c>
      <c r="C247" s="142">
        <f>'Office Use'!B725</f>
        <v>0</v>
      </c>
      <c r="D247" s="142" t="str">
        <f>'Office Use'!C725</f>
        <v>005181</v>
      </c>
      <c r="E247" s="143" t="str">
        <f>'Office Use'!D725</f>
        <v>Writing Strands 1 Book and CD</v>
      </c>
      <c r="F247" s="142" t="str">
        <f>'Office Use'!E725</f>
        <v>1</v>
      </c>
      <c r="G247" s="143" t="str">
        <f>'Office Use'!F725</f>
        <v>Rainbow Resource</v>
      </c>
      <c r="H247" s="143" t="str">
        <f>'Office Use'!G725</f>
        <v>LA - Writing</v>
      </c>
      <c r="I247" s="330">
        <f>'Office Use'!H725</f>
        <v>13.95</v>
      </c>
      <c r="J247" s="330">
        <f>'Office Use'!I725</f>
        <v>16.042499999999997</v>
      </c>
      <c r="K247" s="330">
        <f>'Office Use'!J725</f>
        <v>0</v>
      </c>
    </row>
    <row r="248" spans="1:11" ht="14.1" hidden="1" customHeight="1" x14ac:dyDescent="0.2">
      <c r="A248" s="143"/>
      <c r="B248" s="143">
        <f>'Office Use'!A726</f>
        <v>0</v>
      </c>
      <c r="C248" s="142">
        <f>'Office Use'!B726</f>
        <v>0</v>
      </c>
      <c r="D248" s="142" t="str">
        <f>'Office Use'!C726</f>
        <v>042779</v>
      </c>
      <c r="E248" s="143" t="str">
        <f>'Office Use'!D726</f>
        <v>Writing with Ease L1 wkbk</v>
      </c>
      <c r="F248" s="142" t="str">
        <f>'Office Use'!E726</f>
        <v>K-3</v>
      </c>
      <c r="G248" s="143" t="str">
        <f>'Office Use'!F726</f>
        <v>Rainbow Resource</v>
      </c>
      <c r="H248" s="143" t="str">
        <f>'Office Use'!G726</f>
        <v>LA - Writing</v>
      </c>
      <c r="I248" s="330">
        <f>'Office Use'!H726</f>
        <v>22.95</v>
      </c>
      <c r="J248" s="330">
        <f>'Office Use'!I726</f>
        <v>26.392499999999998</v>
      </c>
      <c r="K248" s="330">
        <f>'Office Use'!J726</f>
        <v>0</v>
      </c>
    </row>
    <row r="249" spans="1:11" ht="14.1" hidden="1" customHeight="1" x14ac:dyDescent="0.2">
      <c r="A249" s="143"/>
      <c r="B249" s="143">
        <f>'Office Use'!A727</f>
        <v>0</v>
      </c>
      <c r="C249" s="142">
        <f>'Office Use'!B727</f>
        <v>0</v>
      </c>
      <c r="D249" s="142" t="str">
        <f>'Office Use'!C727</f>
        <v>042780</v>
      </c>
      <c r="E249" s="143" t="str">
        <f>'Office Use'!D727</f>
        <v>Writing with Ease L2 wkbk</v>
      </c>
      <c r="F249" s="142" t="str">
        <f>'Office Use'!E727</f>
        <v>K-3</v>
      </c>
      <c r="G249" s="143" t="str">
        <f>'Office Use'!F727</f>
        <v>Rainbow Resource</v>
      </c>
      <c r="H249" s="143" t="str">
        <f>'Office Use'!G727</f>
        <v>LA - Writing</v>
      </c>
      <c r="I249" s="330">
        <f>'Office Use'!H727</f>
        <v>22.95</v>
      </c>
      <c r="J249" s="330">
        <f>'Office Use'!I727</f>
        <v>26.392499999999998</v>
      </c>
      <c r="K249" s="330">
        <f>'Office Use'!J727</f>
        <v>0</v>
      </c>
    </row>
    <row r="250" spans="1:11" ht="14.1" hidden="1" customHeight="1" x14ac:dyDescent="0.2">
      <c r="A250" s="143"/>
      <c r="B250" s="143">
        <f>'Office Use'!A728</f>
        <v>0</v>
      </c>
      <c r="C250" s="142">
        <f>'Office Use'!B728</f>
        <v>0</v>
      </c>
      <c r="D250" s="142" t="str">
        <f>'Office Use'!C728</f>
        <v>019745</v>
      </c>
      <c r="E250" s="143" t="str">
        <f>'Office Use'!D728</f>
        <v>Writing with Ease L3 wkbk</v>
      </c>
      <c r="F250" s="142" t="str">
        <f>'Office Use'!E728</f>
        <v>4-5</v>
      </c>
      <c r="G250" s="143" t="str">
        <f>'Office Use'!F728</f>
        <v>Rainbow Resource</v>
      </c>
      <c r="H250" s="143" t="str">
        <f>'Office Use'!G728</f>
        <v>LA - Writing</v>
      </c>
      <c r="I250" s="330">
        <f>'Office Use'!H728</f>
        <v>23.95</v>
      </c>
      <c r="J250" s="330">
        <f>'Office Use'!I728</f>
        <v>27.542499999999997</v>
      </c>
      <c r="K250" s="330">
        <f>'Office Use'!J728</f>
        <v>0</v>
      </c>
    </row>
    <row r="251" spans="1:11" ht="14.1" hidden="1" customHeight="1" x14ac:dyDescent="0.2">
      <c r="A251" s="143"/>
      <c r="B251" s="143">
        <f>'Office Use'!A729</f>
        <v>0</v>
      </c>
      <c r="C251" s="142">
        <f>'Office Use'!B729</f>
        <v>0</v>
      </c>
      <c r="D251" s="142" t="str">
        <f>'Office Use'!C729</f>
        <v>016506</v>
      </c>
      <c r="E251" s="143" t="str">
        <f>'Office Use'!D729</f>
        <v>Writing with Ease L4 wkbk</v>
      </c>
      <c r="F251" s="142" t="str">
        <f>'Office Use'!E729</f>
        <v>4-5</v>
      </c>
      <c r="G251" s="143" t="str">
        <f>'Office Use'!F729</f>
        <v>Rainbow Resource</v>
      </c>
      <c r="H251" s="143" t="str">
        <f>'Office Use'!G729</f>
        <v>LA - Writing</v>
      </c>
      <c r="I251" s="330">
        <f>'Office Use'!H729</f>
        <v>23.95</v>
      </c>
      <c r="J251" s="330">
        <f>'Office Use'!I729</f>
        <v>27.542499999999997</v>
      </c>
      <c r="K251" s="330">
        <f>'Office Use'!J729</f>
        <v>0</v>
      </c>
    </row>
    <row r="252" spans="1:11" ht="14.1" hidden="1" customHeight="1" x14ac:dyDescent="0.2">
      <c r="A252" s="143"/>
      <c r="B252" s="143">
        <f>'Office Use'!A730</f>
        <v>0</v>
      </c>
      <c r="C252" s="142">
        <f>'Office Use'!B730</f>
        <v>0</v>
      </c>
      <c r="D252" s="142" t="str">
        <f>'Office Use'!C730</f>
        <v>050488</v>
      </c>
      <c r="E252" s="143" t="str">
        <f>'Office Use'!D730</f>
        <v>Writing with Skill L1 Instructor Guide</v>
      </c>
      <c r="F252" s="142" t="str">
        <f>'Office Use'!E730</f>
        <v>5-8</v>
      </c>
      <c r="G252" s="143" t="str">
        <f>'Office Use'!F730</f>
        <v>Rainbow Resource</v>
      </c>
      <c r="H252" s="143" t="str">
        <f>'Office Use'!G730</f>
        <v>LA - Writing</v>
      </c>
      <c r="I252" s="330">
        <f>'Office Use'!H730</f>
        <v>21.95</v>
      </c>
      <c r="J252" s="330">
        <f>'Office Use'!I730</f>
        <v>25.242499999999996</v>
      </c>
      <c r="K252" s="330">
        <f>'Office Use'!J730</f>
        <v>0</v>
      </c>
    </row>
    <row r="253" spans="1:11" ht="14.1" hidden="1" customHeight="1" x14ac:dyDescent="0.2">
      <c r="A253" s="143"/>
      <c r="B253" s="143">
        <f>'Office Use'!A731</f>
        <v>0</v>
      </c>
      <c r="C253" s="142">
        <f>'Office Use'!B731</f>
        <v>0</v>
      </c>
      <c r="D253" s="142" t="str">
        <f>'Office Use'!C731</f>
        <v>050489</v>
      </c>
      <c r="E253" s="143" t="str">
        <f>'Office Use'!D731</f>
        <v>Writing with Skill L1 wkbk</v>
      </c>
      <c r="F253" s="142" t="str">
        <f>'Office Use'!E731</f>
        <v>5-8</v>
      </c>
      <c r="G253" s="143" t="str">
        <f>'Office Use'!F731</f>
        <v>Rainbow Resource</v>
      </c>
      <c r="H253" s="143" t="str">
        <f>'Office Use'!G731</f>
        <v>LA - Writing</v>
      </c>
      <c r="I253" s="330">
        <f>'Office Use'!H731</f>
        <v>18.95</v>
      </c>
      <c r="J253" s="330">
        <f>'Office Use'!I731</f>
        <v>21.792499999999997</v>
      </c>
      <c r="K253" s="330">
        <f>'Office Use'!J731</f>
        <v>0</v>
      </c>
    </row>
    <row r="254" spans="1:11" ht="14.1" hidden="1" customHeight="1" x14ac:dyDescent="0.2">
      <c r="A254" s="143"/>
      <c r="B254" s="143">
        <f>'Office Use'!A732</f>
        <v>0</v>
      </c>
      <c r="C254" s="142">
        <f>'Office Use'!B732</f>
        <v>0</v>
      </c>
      <c r="D254" s="142" t="str">
        <f>'Office Use'!C732</f>
        <v>029598</v>
      </c>
      <c r="E254" s="143" t="str">
        <f>'Office Use'!D732</f>
        <v>Writing with Skill L2 Instructor Guide</v>
      </c>
      <c r="F254" s="142" t="str">
        <f>'Office Use'!E732</f>
        <v>6-8</v>
      </c>
      <c r="G254" s="143" t="str">
        <f>'Office Use'!F732</f>
        <v>Rainbow Resource</v>
      </c>
      <c r="H254" s="143" t="str">
        <f>'Office Use'!G732</f>
        <v>LA - Writing</v>
      </c>
      <c r="I254" s="330">
        <f>'Office Use'!H732</f>
        <v>22.95</v>
      </c>
      <c r="J254" s="330">
        <f>'Office Use'!I732</f>
        <v>26.392499999999998</v>
      </c>
      <c r="K254" s="330">
        <f>'Office Use'!J732</f>
        <v>0</v>
      </c>
    </row>
    <row r="255" spans="1:11" ht="14.1" hidden="1" customHeight="1" x14ac:dyDescent="0.2">
      <c r="A255" s="143"/>
      <c r="B255" s="143">
        <f>'Office Use'!A733</f>
        <v>0</v>
      </c>
      <c r="C255" s="142">
        <f>'Office Use'!B733</f>
        <v>0</v>
      </c>
      <c r="D255" s="142" t="str">
        <f>'Office Use'!C733</f>
        <v>029601</v>
      </c>
      <c r="E255" s="143" t="str">
        <f>'Office Use'!D733</f>
        <v>Writing with Skill L2 wkbk</v>
      </c>
      <c r="F255" s="142" t="str">
        <f>'Office Use'!E733</f>
        <v>6-8</v>
      </c>
      <c r="G255" s="143" t="str">
        <f>'Office Use'!F733</f>
        <v>Rainbow Resource</v>
      </c>
      <c r="H255" s="143" t="str">
        <f>'Office Use'!G733</f>
        <v>LA - Writing</v>
      </c>
      <c r="I255" s="330">
        <f>'Office Use'!H733</f>
        <v>19.75</v>
      </c>
      <c r="J255" s="330">
        <f>'Office Use'!I733</f>
        <v>22.712499999999999</v>
      </c>
      <c r="K255" s="330">
        <f>'Office Use'!J733</f>
        <v>0</v>
      </c>
    </row>
    <row r="256" spans="1:11" ht="14.1" hidden="1" customHeight="1" x14ac:dyDescent="0.2">
      <c r="A256" s="143"/>
      <c r="B256" s="143">
        <f>'Office Use'!A734</f>
        <v>0</v>
      </c>
      <c r="C256" s="142">
        <f>'Office Use'!B734</f>
        <v>0</v>
      </c>
      <c r="D256" s="142" t="str">
        <f>'Office Use'!C734</f>
        <v>008514</v>
      </c>
      <c r="E256" s="143" t="str">
        <f>'Office Use'!D734</f>
        <v>Writing with Skill L3 Instructor Guide</v>
      </c>
      <c r="F256" s="142" t="str">
        <f>'Office Use'!E734</f>
        <v>7-10</v>
      </c>
      <c r="G256" s="143" t="str">
        <f>'Office Use'!F734</f>
        <v>Rainbow Resource</v>
      </c>
      <c r="H256" s="143" t="str">
        <f>'Office Use'!G734</f>
        <v>LA - Writing</v>
      </c>
      <c r="I256" s="330">
        <f>'Office Use'!H734</f>
        <v>22.95</v>
      </c>
      <c r="J256" s="330">
        <f>'Office Use'!I734</f>
        <v>26.392499999999998</v>
      </c>
      <c r="K256" s="330">
        <f>'Office Use'!J734</f>
        <v>0</v>
      </c>
    </row>
    <row r="257" spans="1:11" ht="14.1" hidden="1" customHeight="1" x14ac:dyDescent="0.2">
      <c r="A257" s="143"/>
      <c r="B257" s="143">
        <f>'Office Use'!A735</f>
        <v>0</v>
      </c>
      <c r="C257" s="142">
        <f>'Office Use'!B735</f>
        <v>0</v>
      </c>
      <c r="D257" s="142" t="str">
        <f>'Office Use'!C735</f>
        <v>008535</v>
      </c>
      <c r="E257" s="143" t="str">
        <f>'Office Use'!D735</f>
        <v>Writing with Skill L3 wkbk</v>
      </c>
      <c r="F257" s="142" t="str">
        <f>'Office Use'!E735</f>
        <v>7-10</v>
      </c>
      <c r="G257" s="143" t="str">
        <f>'Office Use'!F735</f>
        <v>Rainbow Resource</v>
      </c>
      <c r="H257" s="143" t="str">
        <f>'Office Use'!G735</f>
        <v>LA - Writing</v>
      </c>
      <c r="I257" s="330">
        <f>'Office Use'!H735</f>
        <v>19.75</v>
      </c>
      <c r="J257" s="330">
        <f>'Office Use'!I735</f>
        <v>22.712499999999999</v>
      </c>
      <c r="K257" s="330">
        <f>'Office Use'!J735</f>
        <v>0</v>
      </c>
    </row>
    <row r="258" spans="1:11" ht="14.1" hidden="1" customHeight="1" x14ac:dyDescent="0.2">
      <c r="A258" s="143"/>
      <c r="B258" s="143">
        <f>'Office Use'!A736</f>
        <v>0</v>
      </c>
      <c r="C258" s="142">
        <f>'Office Use'!B736</f>
        <v>0</v>
      </c>
      <c r="D258" s="142" t="str">
        <f>'Office Use'!C736</f>
        <v>013119</v>
      </c>
      <c r="E258" s="143" t="str">
        <f>'Office Use'!D736</f>
        <v>Evan-Moor Daily Handwriting Practice- Traditional Manuscript</v>
      </c>
      <c r="F258" s="142" t="str">
        <f>'Office Use'!E736</f>
        <v>K-2</v>
      </c>
      <c r="G258" s="143" t="str">
        <f>'Office Use'!F736</f>
        <v>Rainbow Resource</v>
      </c>
      <c r="H258" s="143" t="str">
        <f>'Office Use'!G736</f>
        <v>LA - Handwriting</v>
      </c>
      <c r="I258" s="330">
        <f>'Office Use'!H736</f>
        <v>14.45</v>
      </c>
      <c r="J258" s="330">
        <f>'Office Use'!I736</f>
        <v>16.617499999999996</v>
      </c>
      <c r="K258" s="330">
        <f>'Office Use'!J736</f>
        <v>0</v>
      </c>
    </row>
    <row r="259" spans="1:11" ht="14.1" hidden="1" customHeight="1" x14ac:dyDescent="0.2">
      <c r="A259" s="143"/>
      <c r="B259" s="143">
        <f>'Office Use'!A737</f>
        <v>0</v>
      </c>
      <c r="C259" s="142">
        <f>'Office Use'!B737</f>
        <v>0</v>
      </c>
      <c r="D259" s="142" t="str">
        <f>'Office Use'!C737</f>
        <v>013118</v>
      </c>
      <c r="E259" s="143" t="str">
        <f>'Office Use'!D737</f>
        <v>Evan-Moor Daily Handwriting Practice- Traditional Cursive</v>
      </c>
      <c r="F259" s="142" t="str">
        <f>'Office Use'!E737</f>
        <v>3-6</v>
      </c>
      <c r="G259" s="143" t="str">
        <f>'Office Use'!F737</f>
        <v>Rainbow Resource</v>
      </c>
      <c r="H259" s="143" t="str">
        <f>'Office Use'!G737</f>
        <v>LA - Handwriting</v>
      </c>
      <c r="I259" s="330">
        <f>'Office Use'!H737</f>
        <v>14.45</v>
      </c>
      <c r="J259" s="330">
        <f>'Office Use'!I737</f>
        <v>16.617499999999996</v>
      </c>
      <c r="K259" s="330">
        <f>'Office Use'!J737</f>
        <v>0</v>
      </c>
    </row>
    <row r="260" spans="1:11" ht="14.1" hidden="1" customHeight="1" x14ac:dyDescent="0.2">
      <c r="A260" s="143"/>
      <c r="B260" s="143">
        <f>'Office Use'!A738</f>
        <v>0</v>
      </c>
      <c r="C260" s="142">
        <f>'Office Use'!B738</f>
        <v>0</v>
      </c>
      <c r="D260" s="142" t="str">
        <f>'Office Use'!C738</f>
        <v>036217</v>
      </c>
      <c r="E260" s="143" t="str">
        <f>'Office Use'!D738</f>
        <v>Spectrum Handwriting- Manuscript</v>
      </c>
      <c r="F260" s="142" t="str">
        <f>'Office Use'!E738</f>
        <v>K-5</v>
      </c>
      <c r="G260" s="143" t="str">
        <f>'Office Use'!F738</f>
        <v>Rainbow Resource</v>
      </c>
      <c r="H260" s="143" t="str">
        <f>'Office Use'!G738</f>
        <v>LA - Handwriting</v>
      </c>
      <c r="I260" s="330">
        <f>'Office Use'!H738</f>
        <v>5.95</v>
      </c>
      <c r="J260" s="330">
        <f>'Office Use'!I738</f>
        <v>6.8424999999999994</v>
      </c>
      <c r="K260" s="330">
        <f>'Office Use'!J738</f>
        <v>0</v>
      </c>
    </row>
    <row r="261" spans="1:11" ht="14.1" hidden="1" customHeight="1" x14ac:dyDescent="0.2">
      <c r="A261" s="143"/>
      <c r="B261" s="143">
        <f>'Office Use'!A739</f>
        <v>0</v>
      </c>
      <c r="C261" s="142">
        <f>'Office Use'!B739</f>
        <v>0</v>
      </c>
      <c r="D261" s="142" t="str">
        <f>'Office Use'!C739</f>
        <v>036216</v>
      </c>
      <c r="E261" s="143" t="str">
        <f>'Office Use'!D739</f>
        <v>Spectrum Handwriting- Cursive</v>
      </c>
      <c r="F261" s="142" t="str">
        <f>'Office Use'!E739</f>
        <v>K-5</v>
      </c>
      <c r="G261" s="143" t="str">
        <f>'Office Use'!F739</f>
        <v>Rainbow Resource</v>
      </c>
      <c r="H261" s="143" t="str">
        <f>'Office Use'!G739</f>
        <v>LA - Handwriting</v>
      </c>
      <c r="I261" s="330">
        <f>'Office Use'!H739</f>
        <v>5.95</v>
      </c>
      <c r="J261" s="330">
        <f>'Office Use'!I739</f>
        <v>6.8424999999999994</v>
      </c>
      <c r="K261" s="330">
        <f>'Office Use'!J739</f>
        <v>0</v>
      </c>
    </row>
    <row r="262" spans="1:11" ht="14.1" hidden="1" customHeight="1" x14ac:dyDescent="0.2">
      <c r="A262" s="143"/>
      <c r="B262" s="143">
        <f>'Office Use'!A740</f>
        <v>0</v>
      </c>
      <c r="C262" s="142">
        <f>'Office Use'!B740</f>
        <v>0</v>
      </c>
      <c r="D262" s="142" t="str">
        <f>'Office Use'!C740</f>
        <v>020809</v>
      </c>
      <c r="E262" s="143" t="str">
        <f>'Office Use'!D740</f>
        <v>Ready, Set, Learn Sight Words</v>
      </c>
      <c r="F262" s="142" t="str">
        <f>'Office Use'!E740</f>
        <v>K-1</v>
      </c>
      <c r="G262" s="143" t="str">
        <f>'Office Use'!F740</f>
        <v>Rainbow Resource</v>
      </c>
      <c r="H262" s="143" t="str">
        <f>'Office Use'!G740</f>
        <v>LA - Sight Words</v>
      </c>
      <c r="I262" s="330">
        <f>'Office Use'!H740</f>
        <v>2.95</v>
      </c>
      <c r="J262" s="330">
        <f>'Office Use'!I740</f>
        <v>3.3925000000000001</v>
      </c>
      <c r="K262" s="330">
        <f>'Office Use'!J740</f>
        <v>0</v>
      </c>
    </row>
    <row r="263" spans="1:11" ht="14.1" hidden="1" customHeight="1" x14ac:dyDescent="0.2">
      <c r="A263" s="143"/>
      <c r="B263" s="143">
        <f>'Office Use'!A741</f>
        <v>0</v>
      </c>
      <c r="C263" s="142">
        <f>'Office Use'!B741</f>
        <v>0</v>
      </c>
      <c r="D263" s="142" t="str">
        <f>'Office Use'!C741</f>
        <v>040302</v>
      </c>
      <c r="E263" s="143" t="str">
        <f>'Office Use'!D741</f>
        <v>Scholastic Success With Sight Words</v>
      </c>
      <c r="F263" s="142" t="str">
        <f>'Office Use'!E741</f>
        <v>K-2</v>
      </c>
      <c r="G263" s="143" t="str">
        <f>'Office Use'!F741</f>
        <v>Rainbow Resource</v>
      </c>
      <c r="H263" s="143" t="str">
        <f>'Office Use'!G741</f>
        <v>LA - Sight Words</v>
      </c>
      <c r="I263" s="330">
        <f>'Office Use'!H741</f>
        <v>4.95</v>
      </c>
      <c r="J263" s="330">
        <f>'Office Use'!I741</f>
        <v>5.6924999999999999</v>
      </c>
      <c r="K263" s="330">
        <f>'Office Use'!J741</f>
        <v>0</v>
      </c>
    </row>
    <row r="264" spans="1:11" ht="14.1" hidden="1" customHeight="1" x14ac:dyDescent="0.2">
      <c r="A264" s="143"/>
      <c r="B264" s="143">
        <f>'Office Use'!A742</f>
        <v>0</v>
      </c>
      <c r="C264" s="142">
        <f>'Office Use'!B742</f>
        <v>0</v>
      </c>
      <c r="D264" s="142" t="str">
        <f>'Office Use'!C742</f>
        <v>001876</v>
      </c>
      <c r="E264" s="143" t="str">
        <f>'Office Use'!D742</f>
        <v>Spectrum Sight Words K</v>
      </c>
      <c r="F264" s="142" t="str">
        <f>'Office Use'!E742</f>
        <v>K</v>
      </c>
      <c r="G264" s="143" t="str">
        <f>'Office Use'!F742</f>
        <v>Rainbow Resource</v>
      </c>
      <c r="H264" s="143" t="str">
        <f>'Office Use'!G742</f>
        <v>LA - Sight Words</v>
      </c>
      <c r="I264" s="330">
        <f>'Office Use'!H742</f>
        <v>7.95</v>
      </c>
      <c r="J264" s="330">
        <f>'Office Use'!I742</f>
        <v>9.1425000000000001</v>
      </c>
      <c r="K264" s="330">
        <f>'Office Use'!J742</f>
        <v>0</v>
      </c>
    </row>
    <row r="265" spans="1:11" ht="14.1" hidden="1" customHeight="1" x14ac:dyDescent="0.2">
      <c r="A265" s="143"/>
      <c r="B265" s="143">
        <f>'Office Use'!A743</f>
        <v>0</v>
      </c>
      <c r="C265" s="142">
        <f>'Office Use'!B743</f>
        <v>0</v>
      </c>
      <c r="D265" s="142" t="str">
        <f>'Office Use'!C743</f>
        <v>001872</v>
      </c>
      <c r="E265" s="143" t="str">
        <f>'Office Use'!D743</f>
        <v>Spectrum Sight Words Grade 1</v>
      </c>
      <c r="F265" s="142" t="str">
        <f>'Office Use'!E743</f>
        <v>1</v>
      </c>
      <c r="G265" s="143" t="str">
        <f>'Office Use'!F743</f>
        <v>Rainbow Resource</v>
      </c>
      <c r="H265" s="143" t="str">
        <f>'Office Use'!G743</f>
        <v>LA - Sight Words</v>
      </c>
      <c r="I265" s="330">
        <f>'Office Use'!H743</f>
        <v>7.95</v>
      </c>
      <c r="J265" s="330">
        <f>'Office Use'!I743</f>
        <v>9.1425000000000001</v>
      </c>
      <c r="K265" s="330">
        <f>'Office Use'!J743</f>
        <v>0</v>
      </c>
    </row>
    <row r="266" spans="1:11" ht="14.1" hidden="1" customHeight="1" x14ac:dyDescent="0.2">
      <c r="A266" s="143"/>
      <c r="B266" s="143">
        <f>'Office Use'!A744</f>
        <v>0</v>
      </c>
      <c r="C266" s="142">
        <f>'Office Use'!B744</f>
        <v>0</v>
      </c>
      <c r="D266" s="142" t="str">
        <f>'Office Use'!C744</f>
        <v>050469</v>
      </c>
      <c r="E266" s="143" t="str">
        <f>'Office Use'!D744</f>
        <v>All About Reading Basic Interactive Kit</v>
      </c>
      <c r="F266" s="142" t="str">
        <f>'Office Use'!E744</f>
        <v>all</v>
      </c>
      <c r="G266" s="143" t="str">
        <f>'Office Use'!F744</f>
        <v>Rainbow Resource</v>
      </c>
      <c r="H266" s="143" t="str">
        <f>'Office Use'!G744</f>
        <v>LA - Reading</v>
      </c>
      <c r="I266" s="330">
        <f>'Office Use'!H744</f>
        <v>21.85</v>
      </c>
      <c r="J266" s="330">
        <f>'Office Use'!I744</f>
        <v>25.127500000000001</v>
      </c>
      <c r="K266" s="330">
        <f>'Office Use'!J744</f>
        <v>0</v>
      </c>
    </row>
    <row r="267" spans="1:11" ht="14.1" hidden="1" customHeight="1" x14ac:dyDescent="0.2">
      <c r="A267" s="143"/>
      <c r="B267" s="143">
        <f>'Office Use'!A745</f>
        <v>0</v>
      </c>
      <c r="C267" s="142">
        <f>'Office Use'!B745</f>
        <v>0</v>
      </c>
      <c r="D267" s="142" t="str">
        <f>'Office Use'!C745</f>
        <v>066253</v>
      </c>
      <c r="E267" s="143" t="str">
        <f>'Office Use'!D745</f>
        <v>All About Reading Level 1 Materials - Color Edition</v>
      </c>
      <c r="F267" s="142" t="str">
        <f>'Office Use'!E745</f>
        <v>1</v>
      </c>
      <c r="G267" s="143" t="str">
        <f>'Office Use'!F745</f>
        <v>Rainbow Resource</v>
      </c>
      <c r="H267" s="143" t="str">
        <f>'Office Use'!G745</f>
        <v>LA - Reading</v>
      </c>
      <c r="I267" s="330">
        <f>'Office Use'!H745</f>
        <v>134.94999999999999</v>
      </c>
      <c r="J267" s="330">
        <f>'Office Use'!I745</f>
        <v>155.19249999999997</v>
      </c>
      <c r="K267" s="330">
        <f>'Office Use'!J745</f>
        <v>0</v>
      </c>
    </row>
    <row r="268" spans="1:11" ht="14.1" hidden="1" customHeight="1" x14ac:dyDescent="0.2">
      <c r="A268" s="143"/>
      <c r="B268" s="143">
        <f>'Office Use'!A746</f>
        <v>0</v>
      </c>
      <c r="C268" s="142">
        <f>'Office Use'!B746</f>
        <v>0</v>
      </c>
      <c r="D268" s="142" t="str">
        <f>'Office Use'!C746</f>
        <v>066254</v>
      </c>
      <c r="E268" s="143" t="str">
        <f>'Office Use'!D746</f>
        <v>All About Reading Level 1 Student Packet - Color Edition</v>
      </c>
      <c r="F268" s="142">
        <f>'Office Use'!E746</f>
        <v>1</v>
      </c>
      <c r="G268" s="143" t="str">
        <f>'Office Use'!F746</f>
        <v>Rainbow Resource</v>
      </c>
      <c r="H268" s="143" t="str">
        <f>'Office Use'!G746</f>
        <v>LA - Reading</v>
      </c>
      <c r="I268" s="330">
        <f>'Office Use'!H746</f>
        <v>53.95</v>
      </c>
      <c r="J268" s="330">
        <f>'Office Use'!I746</f>
        <v>62.042499999999997</v>
      </c>
      <c r="K268" s="330">
        <f>'Office Use'!J746</f>
        <v>0</v>
      </c>
    </row>
    <row r="269" spans="1:11" ht="14.1" hidden="1" customHeight="1" x14ac:dyDescent="0.2">
      <c r="A269" s="143"/>
      <c r="B269" s="143">
        <f>'Office Use'!A747</f>
        <v>0</v>
      </c>
      <c r="C269" s="142">
        <f>'Office Use'!B747</f>
        <v>0</v>
      </c>
      <c r="D269" s="142" t="str">
        <f>'Office Use'!C747</f>
        <v>055128</v>
      </c>
      <c r="E269" s="143" t="str">
        <f>'Office Use'!D747</f>
        <v>All About Reading Level 2 Materials - Color Edition</v>
      </c>
      <c r="F269" s="142" t="str">
        <f>'Office Use'!E747</f>
        <v>2</v>
      </c>
      <c r="G269" s="143" t="str">
        <f>'Office Use'!F747</f>
        <v>Rainbow Resource</v>
      </c>
      <c r="H269" s="143" t="str">
        <f>'Office Use'!G747</f>
        <v>LA - Reading</v>
      </c>
      <c r="I269" s="330">
        <f>'Office Use'!H747</f>
        <v>134.94999999999999</v>
      </c>
      <c r="J269" s="330">
        <f>'Office Use'!I747</f>
        <v>155.19249999999997</v>
      </c>
      <c r="K269" s="330">
        <f>'Office Use'!J747</f>
        <v>0</v>
      </c>
    </row>
    <row r="270" spans="1:11" ht="14.1" hidden="1" customHeight="1" x14ac:dyDescent="0.2">
      <c r="A270" s="143"/>
      <c r="B270" s="143">
        <f>'Office Use'!A748</f>
        <v>0</v>
      </c>
      <c r="C270" s="142">
        <f>'Office Use'!B748</f>
        <v>0</v>
      </c>
      <c r="D270" s="142" t="str">
        <f>'Office Use'!C748</f>
        <v>055129</v>
      </c>
      <c r="E270" s="143" t="str">
        <f>'Office Use'!D748</f>
        <v>All About Reading Level 2 Student Packet - Color Edition</v>
      </c>
      <c r="F270" s="142">
        <f>'Office Use'!E748</f>
        <v>2</v>
      </c>
      <c r="G270" s="143" t="str">
        <f>'Office Use'!F748</f>
        <v>Rainbow Resource</v>
      </c>
      <c r="H270" s="143" t="str">
        <f>'Office Use'!G748</f>
        <v>LA - Reading</v>
      </c>
      <c r="I270" s="330">
        <f>'Office Use'!H748</f>
        <v>53.95</v>
      </c>
      <c r="J270" s="330">
        <f>'Office Use'!I748</f>
        <v>62.042499999999997</v>
      </c>
      <c r="K270" s="330">
        <f>'Office Use'!J748</f>
        <v>0</v>
      </c>
    </row>
    <row r="271" spans="1:11" ht="14.1" hidden="1" customHeight="1" x14ac:dyDescent="0.2">
      <c r="A271" s="143"/>
      <c r="B271" s="143">
        <f>'Office Use'!A749</f>
        <v>0</v>
      </c>
      <c r="C271" s="142">
        <f>'Office Use'!B749</f>
        <v>0</v>
      </c>
      <c r="D271" s="142" t="str">
        <f>'Office Use'!C749</f>
        <v>011236</v>
      </c>
      <c r="E271" s="143" t="str">
        <f>'Office Use'!D749</f>
        <v>All About Reading Level 3 Materials - Color Edition</v>
      </c>
      <c r="F271" s="142" t="str">
        <f>'Office Use'!E749</f>
        <v>3</v>
      </c>
      <c r="G271" s="143" t="str">
        <f>'Office Use'!F749</f>
        <v>Rainbow Resource</v>
      </c>
      <c r="H271" s="143" t="str">
        <f>'Office Use'!G749</f>
        <v>LA - Reading</v>
      </c>
      <c r="I271" s="330">
        <f>'Office Use'!H749</f>
        <v>134.94999999999999</v>
      </c>
      <c r="J271" s="330">
        <f>'Office Use'!I749</f>
        <v>155.19249999999997</v>
      </c>
      <c r="K271" s="330">
        <f>'Office Use'!J749</f>
        <v>0</v>
      </c>
    </row>
    <row r="272" spans="1:11" ht="14.1" hidden="1" customHeight="1" x14ac:dyDescent="0.2">
      <c r="A272" s="143"/>
      <c r="B272" s="143">
        <f>'Office Use'!A750</f>
        <v>0</v>
      </c>
      <c r="C272" s="142">
        <f>'Office Use'!B750</f>
        <v>0</v>
      </c>
      <c r="D272" s="142" t="str">
        <f>'Office Use'!C750</f>
        <v>011260</v>
      </c>
      <c r="E272" s="143" t="str">
        <f>'Office Use'!D750</f>
        <v>All About Reading Level 3 Student Packet - Color Edition</v>
      </c>
      <c r="F272" s="142">
        <f>'Office Use'!E750</f>
        <v>3</v>
      </c>
      <c r="G272" s="143" t="str">
        <f>'Office Use'!F750</f>
        <v>Rainbow Resource</v>
      </c>
      <c r="H272" s="143" t="str">
        <f>'Office Use'!G750</f>
        <v>LA - Reading</v>
      </c>
      <c r="I272" s="330">
        <f>'Office Use'!H750</f>
        <v>53.95</v>
      </c>
      <c r="J272" s="330">
        <f>'Office Use'!I750</f>
        <v>62.042499999999997</v>
      </c>
      <c r="K272" s="330">
        <f>'Office Use'!J750</f>
        <v>0</v>
      </c>
    </row>
    <row r="273" spans="1:11" ht="14.1" hidden="1" customHeight="1" x14ac:dyDescent="0.2">
      <c r="A273" s="143"/>
      <c r="B273" s="143">
        <f>'Office Use'!A751</f>
        <v>0</v>
      </c>
      <c r="C273" s="142">
        <f>'Office Use'!B751</f>
        <v>0</v>
      </c>
      <c r="D273" s="142" t="str">
        <f>'Office Use'!C751</f>
        <v>007398</v>
      </c>
      <c r="E273" s="143" t="str">
        <f>'Office Use'!D751</f>
        <v>All About Reading Level 4 Materials - Color Edition</v>
      </c>
      <c r="F273" s="142" t="str">
        <f>'Office Use'!E751</f>
        <v>4</v>
      </c>
      <c r="G273" s="143" t="str">
        <f>'Office Use'!F751</f>
        <v>Rainbow Resource</v>
      </c>
      <c r="H273" s="143" t="str">
        <f>'Office Use'!G751</f>
        <v>LA - Reading</v>
      </c>
      <c r="I273" s="330">
        <f>'Office Use'!H751</f>
        <v>134.94999999999999</v>
      </c>
      <c r="J273" s="330">
        <f>'Office Use'!I751</f>
        <v>155.19249999999997</v>
      </c>
      <c r="K273" s="330">
        <f>'Office Use'!J751</f>
        <v>0</v>
      </c>
    </row>
    <row r="274" spans="1:11" ht="14.1" hidden="1" customHeight="1" x14ac:dyDescent="0.2">
      <c r="A274" s="143"/>
      <c r="B274" s="143">
        <f>'Office Use'!A752</f>
        <v>0</v>
      </c>
      <c r="C274" s="142">
        <f>'Office Use'!B752</f>
        <v>0</v>
      </c>
      <c r="D274" s="142" t="str">
        <f>'Office Use'!C752</f>
        <v>007290</v>
      </c>
      <c r="E274" s="143" t="str">
        <f>'Office Use'!D752</f>
        <v>All About Reading Level 4 Student Packet - Color Edition</v>
      </c>
      <c r="F274" s="142">
        <f>'Office Use'!E752</f>
        <v>4</v>
      </c>
      <c r="G274" s="143" t="str">
        <f>'Office Use'!F752</f>
        <v>Rainbow Resource</v>
      </c>
      <c r="H274" s="143" t="str">
        <f>'Office Use'!G752</f>
        <v>LA - Reading</v>
      </c>
      <c r="I274" s="330">
        <f>'Office Use'!H752</f>
        <v>53.95</v>
      </c>
      <c r="J274" s="330">
        <f>'Office Use'!I752</f>
        <v>62.042499999999997</v>
      </c>
      <c r="K274" s="330">
        <f>'Office Use'!J752</f>
        <v>0</v>
      </c>
    </row>
    <row r="275" spans="1:11" ht="14.1" hidden="1" customHeight="1" x14ac:dyDescent="0.2">
      <c r="A275" s="143"/>
      <c r="B275" s="143">
        <f>'Office Use'!A753</f>
        <v>0</v>
      </c>
      <c r="C275" s="142">
        <f>'Office Use'!B753</f>
        <v>0</v>
      </c>
      <c r="D275" s="142" t="str">
        <f>'Office Use'!C753</f>
        <v>049561</v>
      </c>
      <c r="E275" s="143" t="str">
        <f>'Office Use'!D753</f>
        <v>All About Reading Pre Reading</v>
      </c>
      <c r="F275" s="142" t="str">
        <f>'Office Use'!E753</f>
        <v>K</v>
      </c>
      <c r="G275" s="143" t="str">
        <f>'Office Use'!F753</f>
        <v>Rainbow Resource</v>
      </c>
      <c r="H275" s="143" t="str">
        <f>'Office Use'!G753</f>
        <v>LA - Reading</v>
      </c>
      <c r="I275" s="330">
        <f>'Office Use'!H753</f>
        <v>79.95</v>
      </c>
      <c r="J275" s="330">
        <f>'Office Use'!I753</f>
        <v>91.942499999999995</v>
      </c>
      <c r="K275" s="330">
        <f>'Office Use'!J753</f>
        <v>0</v>
      </c>
    </row>
    <row r="276" spans="1:11" ht="14.1" hidden="1" customHeight="1" x14ac:dyDescent="0.2">
      <c r="A276" s="143"/>
      <c r="B276" s="143">
        <f>'Office Use'!A754</f>
        <v>0</v>
      </c>
      <c r="C276" s="142">
        <f>'Office Use'!B754</f>
        <v>0</v>
      </c>
      <c r="D276" s="142" t="str">
        <f>'Office Use'!C754</f>
        <v>051742</v>
      </c>
      <c r="E276" s="143" t="str">
        <f>'Office Use'!D754</f>
        <v>Comprehension Plus Homeschool Bundle A</v>
      </c>
      <c r="F276" s="142" t="str">
        <f>'Office Use'!E754</f>
        <v>1</v>
      </c>
      <c r="G276" s="143" t="str">
        <f>'Office Use'!F754</f>
        <v>Rainbow Resource</v>
      </c>
      <c r="H276" s="143" t="str">
        <f>'Office Use'!G754</f>
        <v>LA - Comprehension</v>
      </c>
      <c r="I276" s="330">
        <f>'Office Use'!H754</f>
        <v>18.95</v>
      </c>
      <c r="J276" s="330">
        <f>'Office Use'!I754</f>
        <v>21.792499999999997</v>
      </c>
      <c r="K276" s="330">
        <f>'Office Use'!J754</f>
        <v>0</v>
      </c>
    </row>
    <row r="277" spans="1:11" ht="14.1" hidden="1" customHeight="1" x14ac:dyDescent="0.2">
      <c r="A277" s="143"/>
      <c r="B277" s="143">
        <f>'Office Use'!A755</f>
        <v>0</v>
      </c>
      <c r="C277" s="142">
        <f>'Office Use'!B755</f>
        <v>0</v>
      </c>
      <c r="D277" s="142" t="str">
        <f>'Office Use'!C755</f>
        <v>051743</v>
      </c>
      <c r="E277" s="143" t="str">
        <f>'Office Use'!D755</f>
        <v>Comprehension Plus Homeschool Bundle B</v>
      </c>
      <c r="F277" s="142" t="str">
        <f>'Office Use'!E755</f>
        <v>2</v>
      </c>
      <c r="G277" s="143" t="str">
        <f>'Office Use'!F755</f>
        <v>Rainbow Resource</v>
      </c>
      <c r="H277" s="143" t="str">
        <f>'Office Use'!G755</f>
        <v>LA - Comprehension</v>
      </c>
      <c r="I277" s="330">
        <f>'Office Use'!H755</f>
        <v>18.95</v>
      </c>
      <c r="J277" s="330">
        <f>'Office Use'!I755</f>
        <v>21.792499999999997</v>
      </c>
      <c r="K277" s="330">
        <f>'Office Use'!J755</f>
        <v>0</v>
      </c>
    </row>
    <row r="278" spans="1:11" ht="14.1" hidden="1" customHeight="1" x14ac:dyDescent="0.2">
      <c r="A278" s="143"/>
      <c r="B278" s="143">
        <f>'Office Use'!A756</f>
        <v>0</v>
      </c>
      <c r="C278" s="142">
        <f>'Office Use'!B756</f>
        <v>0</v>
      </c>
      <c r="D278" s="142" t="str">
        <f>'Office Use'!C756</f>
        <v>051744</v>
      </c>
      <c r="E278" s="143" t="str">
        <f>'Office Use'!D756</f>
        <v>Comprehension Plus Homeschool Bundle C</v>
      </c>
      <c r="F278" s="142" t="str">
        <f>'Office Use'!E756</f>
        <v>3</v>
      </c>
      <c r="G278" s="143" t="str">
        <f>'Office Use'!F756</f>
        <v>Rainbow Resource</v>
      </c>
      <c r="H278" s="143" t="str">
        <f>'Office Use'!G756</f>
        <v>LA - Comprehension</v>
      </c>
      <c r="I278" s="330">
        <f>'Office Use'!H756</f>
        <v>18.95</v>
      </c>
      <c r="J278" s="330">
        <f>'Office Use'!I756</f>
        <v>21.792499999999997</v>
      </c>
      <c r="K278" s="330">
        <f>'Office Use'!J756</f>
        <v>0</v>
      </c>
    </row>
    <row r="279" spans="1:11" ht="14.1" hidden="1" customHeight="1" x14ac:dyDescent="0.2">
      <c r="A279" s="143"/>
      <c r="B279" s="143">
        <f>'Office Use'!A757</f>
        <v>0</v>
      </c>
      <c r="C279" s="142">
        <f>'Office Use'!B757</f>
        <v>0</v>
      </c>
      <c r="D279" s="142" t="str">
        <f>'Office Use'!C757</f>
        <v>051745</v>
      </c>
      <c r="E279" s="143" t="str">
        <f>'Office Use'!D757</f>
        <v>Comprehension Plus Homeschool Bundle D</v>
      </c>
      <c r="F279" s="142" t="str">
        <f>'Office Use'!E757</f>
        <v>4</v>
      </c>
      <c r="G279" s="143" t="str">
        <f>'Office Use'!F757</f>
        <v>Rainbow Resource</v>
      </c>
      <c r="H279" s="143" t="str">
        <f>'Office Use'!G757</f>
        <v>LA - Comprehension</v>
      </c>
      <c r="I279" s="330">
        <f>'Office Use'!H757</f>
        <v>18.95</v>
      </c>
      <c r="J279" s="330">
        <f>'Office Use'!I757</f>
        <v>21.792499999999997</v>
      </c>
      <c r="K279" s="330">
        <f>'Office Use'!J757</f>
        <v>0</v>
      </c>
    </row>
    <row r="280" spans="1:11" ht="14.1" hidden="1" customHeight="1" x14ac:dyDescent="0.2">
      <c r="A280" s="143"/>
      <c r="B280" s="143">
        <f>'Office Use'!A758</f>
        <v>0</v>
      </c>
      <c r="C280" s="142">
        <f>'Office Use'!B758</f>
        <v>0</v>
      </c>
      <c r="D280" s="142" t="str">
        <f>'Office Use'!C758</f>
        <v>051746</v>
      </c>
      <c r="E280" s="143" t="str">
        <f>'Office Use'!D758</f>
        <v>Comprehension Plus Homeschool Bundle E</v>
      </c>
      <c r="F280" s="142" t="str">
        <f>'Office Use'!E758</f>
        <v>5</v>
      </c>
      <c r="G280" s="143" t="str">
        <f>'Office Use'!F758</f>
        <v>Rainbow Resource</v>
      </c>
      <c r="H280" s="143" t="str">
        <f>'Office Use'!G758</f>
        <v>LA - Comprehension</v>
      </c>
      <c r="I280" s="330">
        <f>'Office Use'!H758</f>
        <v>18.95</v>
      </c>
      <c r="J280" s="330">
        <f>'Office Use'!I758</f>
        <v>21.792499999999997</v>
      </c>
      <c r="K280" s="330">
        <f>'Office Use'!J758</f>
        <v>0</v>
      </c>
    </row>
    <row r="281" spans="1:11" ht="14.1" hidden="1" customHeight="1" x14ac:dyDescent="0.2">
      <c r="A281" s="143"/>
      <c r="B281" s="143">
        <f>'Office Use'!A759</f>
        <v>0</v>
      </c>
      <c r="C281" s="142">
        <f>'Office Use'!B759</f>
        <v>0</v>
      </c>
      <c r="D281" s="142" t="str">
        <f>'Office Use'!C759</f>
        <v>051747</v>
      </c>
      <c r="E281" s="143" t="str">
        <f>'Office Use'!D759</f>
        <v>Comprehension Plus Homeschool Bundle F</v>
      </c>
      <c r="F281" s="142" t="str">
        <f>'Office Use'!E759</f>
        <v>6</v>
      </c>
      <c r="G281" s="143" t="str">
        <f>'Office Use'!F759</f>
        <v>Rainbow Resource</v>
      </c>
      <c r="H281" s="143" t="str">
        <f>'Office Use'!G759</f>
        <v>LA - Comprehension</v>
      </c>
      <c r="I281" s="330">
        <f>'Office Use'!H759</f>
        <v>18.95</v>
      </c>
      <c r="J281" s="330">
        <f>'Office Use'!I759</f>
        <v>21.792499999999997</v>
      </c>
      <c r="K281" s="330">
        <f>'Office Use'!J759</f>
        <v>0</v>
      </c>
    </row>
    <row r="282" spans="1:11" ht="14.1" hidden="1" customHeight="1" x14ac:dyDescent="0.2">
      <c r="A282" s="143"/>
      <c r="B282" s="143">
        <f>'Office Use'!A760</f>
        <v>0</v>
      </c>
      <c r="C282" s="142">
        <f>'Office Use'!B760</f>
        <v>0</v>
      </c>
      <c r="D282" s="142" t="str">
        <f>'Office Use'!C760</f>
        <v>026987</v>
      </c>
      <c r="E282" s="143" t="str">
        <f>'Office Use'!D760</f>
        <v>Daily Reading Comprehension Grade 1</v>
      </c>
      <c r="F282" s="142" t="str">
        <f>'Office Use'!E760</f>
        <v>1</v>
      </c>
      <c r="G282" s="143" t="str">
        <f>'Office Use'!F760</f>
        <v>Rainbow Resource</v>
      </c>
      <c r="H282" s="143" t="str">
        <f>'Office Use'!G760</f>
        <v>LA - Comprehension</v>
      </c>
      <c r="I282" s="330">
        <f>'Office Use'!H760</f>
        <v>19.95</v>
      </c>
      <c r="J282" s="330">
        <f>'Office Use'!I760</f>
        <v>22.942499999999999</v>
      </c>
      <c r="K282" s="330">
        <f>'Office Use'!J760</f>
        <v>0</v>
      </c>
    </row>
    <row r="283" spans="1:11" ht="14.1" hidden="1" customHeight="1" x14ac:dyDescent="0.2">
      <c r="A283" s="143"/>
      <c r="B283" s="143">
        <f>'Office Use'!A761</f>
        <v>0</v>
      </c>
      <c r="C283" s="142">
        <f>'Office Use'!B761</f>
        <v>0</v>
      </c>
      <c r="D283" s="142" t="str">
        <f>'Office Use'!C761</f>
        <v>026989</v>
      </c>
      <c r="E283" s="143" t="str">
        <f>'Office Use'!D761</f>
        <v>Daily Reading Comprehension Grade 2</v>
      </c>
      <c r="F283" s="142" t="str">
        <f>'Office Use'!E761</f>
        <v>2</v>
      </c>
      <c r="G283" s="143" t="str">
        <f>'Office Use'!F761</f>
        <v>Rainbow Resource</v>
      </c>
      <c r="H283" s="143" t="str">
        <f>'Office Use'!G761</f>
        <v>LA - Comprehension</v>
      </c>
      <c r="I283" s="330">
        <f>'Office Use'!H761</f>
        <v>19.95</v>
      </c>
      <c r="J283" s="330">
        <f>'Office Use'!I761</f>
        <v>22.942499999999999</v>
      </c>
      <c r="K283" s="330">
        <f>'Office Use'!J761</f>
        <v>0</v>
      </c>
    </row>
    <row r="284" spans="1:11" ht="14.1" hidden="1" customHeight="1" x14ac:dyDescent="0.2">
      <c r="A284" s="143"/>
      <c r="B284" s="143">
        <f>'Office Use'!A762</f>
        <v>0</v>
      </c>
      <c r="C284" s="142">
        <f>'Office Use'!B762</f>
        <v>0</v>
      </c>
      <c r="D284" s="142" t="str">
        <f>'Office Use'!C762</f>
        <v>027003</v>
      </c>
      <c r="E284" s="143" t="str">
        <f>'Office Use'!D762</f>
        <v>Daily Reading Comprehension Grade 3</v>
      </c>
      <c r="F284" s="142" t="str">
        <f>'Office Use'!E762</f>
        <v>3</v>
      </c>
      <c r="G284" s="143" t="str">
        <f>'Office Use'!F762</f>
        <v>Rainbow Resource</v>
      </c>
      <c r="H284" s="143" t="str">
        <f>'Office Use'!G762</f>
        <v>LA - Comprehension</v>
      </c>
      <c r="I284" s="330">
        <f>'Office Use'!H762</f>
        <v>19.95</v>
      </c>
      <c r="J284" s="330">
        <f>'Office Use'!I762</f>
        <v>22.942499999999999</v>
      </c>
      <c r="K284" s="330">
        <f>'Office Use'!J762</f>
        <v>0</v>
      </c>
    </row>
    <row r="285" spans="1:11" ht="14.1" hidden="1" customHeight="1" x14ac:dyDescent="0.2">
      <c r="A285" s="143"/>
      <c r="B285" s="143">
        <f>'Office Use'!A763</f>
        <v>0</v>
      </c>
      <c r="C285" s="142">
        <f>'Office Use'!B763</f>
        <v>0</v>
      </c>
      <c r="D285" s="142" t="str">
        <f>'Office Use'!C763</f>
        <v>027004</v>
      </c>
      <c r="E285" s="143" t="str">
        <f>'Office Use'!D763</f>
        <v>Daily Reading Comprehension Grade 4</v>
      </c>
      <c r="F285" s="142" t="str">
        <f>'Office Use'!E763</f>
        <v>4</v>
      </c>
      <c r="G285" s="143" t="str">
        <f>'Office Use'!F763</f>
        <v>Rainbow Resource</v>
      </c>
      <c r="H285" s="143" t="str">
        <f>'Office Use'!G763</f>
        <v>LA - Comprehension</v>
      </c>
      <c r="I285" s="330">
        <f>'Office Use'!H763</f>
        <v>19.95</v>
      </c>
      <c r="J285" s="330">
        <f>'Office Use'!I763</f>
        <v>22.942499999999999</v>
      </c>
      <c r="K285" s="330">
        <f>'Office Use'!J763</f>
        <v>0</v>
      </c>
    </row>
    <row r="286" spans="1:11" ht="14.1" hidden="1" customHeight="1" x14ac:dyDescent="0.2">
      <c r="A286" s="143"/>
      <c r="B286" s="143">
        <f>'Office Use'!A764</f>
        <v>0</v>
      </c>
      <c r="C286" s="142">
        <f>'Office Use'!B764</f>
        <v>0</v>
      </c>
      <c r="D286" s="142" t="str">
        <f>'Office Use'!C764</f>
        <v>027015</v>
      </c>
      <c r="E286" s="143" t="str">
        <f>'Office Use'!D764</f>
        <v>Daily Reading Comprehension Grade 5</v>
      </c>
      <c r="F286" s="142" t="str">
        <f>'Office Use'!E764</f>
        <v>5</v>
      </c>
      <c r="G286" s="143" t="str">
        <f>'Office Use'!F764</f>
        <v>Rainbow Resource</v>
      </c>
      <c r="H286" s="143" t="str">
        <f>'Office Use'!G764</f>
        <v>LA - Comprehension</v>
      </c>
      <c r="I286" s="330">
        <f>'Office Use'!H764</f>
        <v>19.95</v>
      </c>
      <c r="J286" s="330">
        <f>'Office Use'!I764</f>
        <v>22.942499999999999</v>
      </c>
      <c r="K286" s="330">
        <f>'Office Use'!J764</f>
        <v>0</v>
      </c>
    </row>
    <row r="287" spans="1:11" ht="14.1" hidden="1" customHeight="1" x14ac:dyDescent="0.2">
      <c r="A287" s="143"/>
      <c r="B287" s="143">
        <f>'Office Use'!A765</f>
        <v>0</v>
      </c>
      <c r="C287" s="142">
        <f>'Office Use'!B765</f>
        <v>0</v>
      </c>
      <c r="D287" s="142" t="str">
        <f>'Office Use'!C765</f>
        <v>027016</v>
      </c>
      <c r="E287" s="143" t="str">
        <f>'Office Use'!D765</f>
        <v>Daily Reading Comprehension Grade 6</v>
      </c>
      <c r="F287" s="142" t="str">
        <f>'Office Use'!E765</f>
        <v>6</v>
      </c>
      <c r="G287" s="143" t="str">
        <f>'Office Use'!F765</f>
        <v>Rainbow Resource</v>
      </c>
      <c r="H287" s="143" t="str">
        <f>'Office Use'!G765</f>
        <v>LA - Comprehension</v>
      </c>
      <c r="I287" s="330">
        <f>'Office Use'!H765</f>
        <v>19.95</v>
      </c>
      <c r="J287" s="330">
        <f>'Office Use'!I765</f>
        <v>22.942499999999999</v>
      </c>
      <c r="K287" s="330">
        <f>'Office Use'!J765</f>
        <v>0</v>
      </c>
    </row>
    <row r="288" spans="1:11" ht="14.1" hidden="1" customHeight="1" x14ac:dyDescent="0.2">
      <c r="A288" s="143"/>
      <c r="B288" s="143">
        <f>'Office Use'!A766</f>
        <v>0</v>
      </c>
      <c r="C288" s="142">
        <f>'Office Use'!B766</f>
        <v>0</v>
      </c>
      <c r="D288" s="142" t="str">
        <f>'Office Use'!C766</f>
        <v>027017</v>
      </c>
      <c r="E288" s="143" t="str">
        <f>'Office Use'!D766</f>
        <v>Daily Reading Comprehension Grade 7</v>
      </c>
      <c r="F288" s="142" t="str">
        <f>'Office Use'!E766</f>
        <v>7</v>
      </c>
      <c r="G288" s="143" t="str">
        <f>'Office Use'!F766</f>
        <v>Rainbow Resource</v>
      </c>
      <c r="H288" s="143" t="str">
        <f>'Office Use'!G766</f>
        <v>LA - Comprehension</v>
      </c>
      <c r="I288" s="330">
        <f>'Office Use'!H766</f>
        <v>19.95</v>
      </c>
      <c r="J288" s="330">
        <f>'Office Use'!I766</f>
        <v>22.942499999999999</v>
      </c>
      <c r="K288" s="330">
        <f>'Office Use'!J766</f>
        <v>0</v>
      </c>
    </row>
    <row r="289" spans="1:11" ht="14.1" hidden="1" customHeight="1" x14ac:dyDescent="0.2">
      <c r="A289" s="143"/>
      <c r="B289" s="143">
        <f>'Office Use'!A767</f>
        <v>0</v>
      </c>
      <c r="C289" s="142">
        <f>'Office Use'!B767</f>
        <v>0</v>
      </c>
      <c r="D289" s="142" t="str">
        <f>'Office Use'!C767</f>
        <v>027019</v>
      </c>
      <c r="E289" s="143" t="str">
        <f>'Office Use'!D767</f>
        <v>Daily Reading Comprehension Grade 8</v>
      </c>
      <c r="F289" s="142" t="str">
        <f>'Office Use'!E767</f>
        <v>8</v>
      </c>
      <c r="G289" s="143" t="str">
        <f>'Office Use'!F767</f>
        <v>Rainbow Resource</v>
      </c>
      <c r="H289" s="143" t="str">
        <f>'Office Use'!G767</f>
        <v>LA - Comprehension</v>
      </c>
      <c r="I289" s="330">
        <f>'Office Use'!H767</f>
        <v>19.95</v>
      </c>
      <c r="J289" s="330">
        <f>'Office Use'!I767</f>
        <v>22.942499999999999</v>
      </c>
      <c r="K289" s="330">
        <f>'Office Use'!J767</f>
        <v>0</v>
      </c>
    </row>
    <row r="290" spans="1:11" ht="14.1" hidden="1" customHeight="1" x14ac:dyDescent="0.2">
      <c r="A290" s="143"/>
      <c r="B290" s="143">
        <f>'Office Use'!A768</f>
        <v>0</v>
      </c>
      <c r="C290" s="142">
        <f>'Office Use'!B768</f>
        <v>0</v>
      </c>
      <c r="D290" s="142" t="str">
        <f>'Office Use'!C768</f>
        <v>062492</v>
      </c>
      <c r="E290" s="143" t="str">
        <f>'Office Use'!D768</f>
        <v>Explode the Code Book 1</v>
      </c>
      <c r="F290" s="142" t="str">
        <f>'Office Use'!E768</f>
        <v>K-4</v>
      </c>
      <c r="G290" s="143" t="str">
        <f>'Office Use'!F768</f>
        <v>Rainbow Resource</v>
      </c>
      <c r="H290" s="143" t="str">
        <f>'Office Use'!G768</f>
        <v>LA - Phonics</v>
      </c>
      <c r="I290" s="330">
        <f>'Office Use'!H768</f>
        <v>7.25</v>
      </c>
      <c r="J290" s="330">
        <f>'Office Use'!I768</f>
        <v>8.3374999999999986</v>
      </c>
      <c r="K290" s="330">
        <f>'Office Use'!J768</f>
        <v>0</v>
      </c>
    </row>
    <row r="291" spans="1:11" ht="14.1" hidden="1" customHeight="1" x14ac:dyDescent="0.2">
      <c r="A291" s="143"/>
      <c r="B291" s="143">
        <f>'Office Use'!A769</f>
        <v>0</v>
      </c>
      <c r="C291" s="142">
        <f>'Office Use'!B769</f>
        <v>0</v>
      </c>
      <c r="D291" s="142" t="str">
        <f>'Office Use'!C769</f>
        <v>062493</v>
      </c>
      <c r="E291" s="143" t="str">
        <f>'Office Use'!D769</f>
        <v>Explode the Code Book 1 1/2</v>
      </c>
      <c r="F291" s="142" t="str">
        <f>'Office Use'!E769</f>
        <v>K-4</v>
      </c>
      <c r="G291" s="143" t="str">
        <f>'Office Use'!F769</f>
        <v>Rainbow Resource</v>
      </c>
      <c r="H291" s="143" t="str">
        <f>'Office Use'!G769</f>
        <v>LA - Phonics</v>
      </c>
      <c r="I291" s="330">
        <f>'Office Use'!H769</f>
        <v>7.25</v>
      </c>
      <c r="J291" s="330">
        <f>'Office Use'!I769</f>
        <v>8.3374999999999986</v>
      </c>
      <c r="K291" s="330">
        <f>'Office Use'!J769</f>
        <v>0</v>
      </c>
    </row>
    <row r="292" spans="1:11" ht="14.1" hidden="1" customHeight="1" x14ac:dyDescent="0.2">
      <c r="A292" s="143"/>
      <c r="B292" s="143">
        <f>'Office Use'!A770</f>
        <v>0</v>
      </c>
      <c r="C292" s="142">
        <f>'Office Use'!B770</f>
        <v>0</v>
      </c>
      <c r="D292" s="142" t="str">
        <f>'Office Use'!C770</f>
        <v>062494</v>
      </c>
      <c r="E292" s="143" t="str">
        <f>'Office Use'!D770</f>
        <v>Explode the Code Book 2</v>
      </c>
      <c r="F292" s="142" t="str">
        <f>'Office Use'!E770</f>
        <v>K-4</v>
      </c>
      <c r="G292" s="143" t="str">
        <f>'Office Use'!F770</f>
        <v>Rainbow Resource</v>
      </c>
      <c r="H292" s="143" t="str">
        <f>'Office Use'!G770</f>
        <v>LA - Phonics</v>
      </c>
      <c r="I292" s="330">
        <f>'Office Use'!H770</f>
        <v>7.25</v>
      </c>
      <c r="J292" s="330">
        <f>'Office Use'!I770</f>
        <v>8.3374999999999986</v>
      </c>
      <c r="K292" s="330">
        <f>'Office Use'!J770</f>
        <v>0</v>
      </c>
    </row>
    <row r="293" spans="1:11" ht="14.1" hidden="1" customHeight="1" x14ac:dyDescent="0.2">
      <c r="A293" s="143"/>
      <c r="B293" s="143">
        <f>'Office Use'!A771</f>
        <v>0</v>
      </c>
      <c r="C293" s="142">
        <f>'Office Use'!B771</f>
        <v>0</v>
      </c>
      <c r="D293" s="142" t="str">
        <f>'Office Use'!C771</f>
        <v>062495</v>
      </c>
      <c r="E293" s="143" t="str">
        <f>'Office Use'!D771</f>
        <v>Explode the Code Book 2 1/2</v>
      </c>
      <c r="F293" s="142" t="str">
        <f>'Office Use'!E771</f>
        <v>K-4</v>
      </c>
      <c r="G293" s="143" t="str">
        <f>'Office Use'!F771</f>
        <v>Rainbow Resource</v>
      </c>
      <c r="H293" s="143" t="str">
        <f>'Office Use'!G771</f>
        <v>LA - Phonics</v>
      </c>
      <c r="I293" s="330">
        <f>'Office Use'!H771</f>
        <v>7.25</v>
      </c>
      <c r="J293" s="330">
        <f>'Office Use'!I771</f>
        <v>8.3374999999999986</v>
      </c>
      <c r="K293" s="330">
        <f>'Office Use'!J771</f>
        <v>0</v>
      </c>
    </row>
    <row r="294" spans="1:11" ht="14.1" hidden="1" customHeight="1" x14ac:dyDescent="0.2">
      <c r="A294" s="143"/>
      <c r="B294" s="143">
        <f>'Office Use'!A772</f>
        <v>0</v>
      </c>
      <c r="C294" s="142">
        <f>'Office Use'!B772</f>
        <v>0</v>
      </c>
      <c r="D294" s="142" t="str">
        <f>'Office Use'!C772</f>
        <v>062496</v>
      </c>
      <c r="E294" s="143" t="str">
        <f>'Office Use'!D772</f>
        <v>Explode the Code Book 3</v>
      </c>
      <c r="F294" s="142" t="str">
        <f>'Office Use'!E772</f>
        <v>K-4</v>
      </c>
      <c r="G294" s="143" t="str">
        <f>'Office Use'!F772</f>
        <v>Rainbow Resource</v>
      </c>
      <c r="H294" s="143" t="str">
        <f>'Office Use'!G772</f>
        <v>LA - Phonics</v>
      </c>
      <c r="I294" s="330">
        <f>'Office Use'!H772</f>
        <v>7.25</v>
      </c>
      <c r="J294" s="330">
        <f>'Office Use'!I772</f>
        <v>8.3374999999999986</v>
      </c>
      <c r="K294" s="330">
        <f>'Office Use'!J772</f>
        <v>0</v>
      </c>
    </row>
    <row r="295" spans="1:11" ht="14.1" hidden="1" customHeight="1" x14ac:dyDescent="0.2">
      <c r="A295" s="143"/>
      <c r="B295" s="143">
        <f>'Office Use'!A773</f>
        <v>0</v>
      </c>
      <c r="C295" s="142">
        <f>'Office Use'!B773</f>
        <v>0</v>
      </c>
      <c r="D295" s="142" t="str">
        <f>'Office Use'!C773</f>
        <v>062497</v>
      </c>
      <c r="E295" s="143" t="str">
        <f>'Office Use'!D773</f>
        <v>Explode the Code Book 3 1/2</v>
      </c>
      <c r="F295" s="142" t="str">
        <f>'Office Use'!E773</f>
        <v>K-4</v>
      </c>
      <c r="G295" s="143" t="str">
        <f>'Office Use'!F773</f>
        <v>Rainbow Resource</v>
      </c>
      <c r="H295" s="143" t="str">
        <f>'Office Use'!G773</f>
        <v>LA - Phonics</v>
      </c>
      <c r="I295" s="330">
        <f>'Office Use'!H773</f>
        <v>7.25</v>
      </c>
      <c r="J295" s="330">
        <f>'Office Use'!I773</f>
        <v>8.3374999999999986</v>
      </c>
      <c r="K295" s="330">
        <f>'Office Use'!J773</f>
        <v>0</v>
      </c>
    </row>
    <row r="296" spans="1:11" ht="14.1" hidden="1" customHeight="1" x14ac:dyDescent="0.2">
      <c r="A296" s="143"/>
      <c r="B296" s="143">
        <f>'Office Use'!A774</f>
        <v>0</v>
      </c>
      <c r="C296" s="142">
        <f>'Office Use'!B774</f>
        <v>0</v>
      </c>
      <c r="D296" s="142" t="str">
        <f>'Office Use'!C774</f>
        <v>062498</v>
      </c>
      <c r="E296" s="143" t="str">
        <f>'Office Use'!D774</f>
        <v>Explode the Code Book 4</v>
      </c>
      <c r="F296" s="142" t="str">
        <f>'Office Use'!E774</f>
        <v>K-4</v>
      </c>
      <c r="G296" s="143" t="str">
        <f>'Office Use'!F774</f>
        <v>Rainbow Resource</v>
      </c>
      <c r="H296" s="143" t="str">
        <f>'Office Use'!G774</f>
        <v>LA - Phonics</v>
      </c>
      <c r="I296" s="330">
        <f>'Office Use'!H774</f>
        <v>7.25</v>
      </c>
      <c r="J296" s="330">
        <f>'Office Use'!I774</f>
        <v>8.3374999999999986</v>
      </c>
      <c r="K296" s="330">
        <f>'Office Use'!J774</f>
        <v>0</v>
      </c>
    </row>
    <row r="297" spans="1:11" ht="14.1" hidden="1" customHeight="1" x14ac:dyDescent="0.2">
      <c r="A297" s="143"/>
      <c r="B297" s="143">
        <f>'Office Use'!A775</f>
        <v>0</v>
      </c>
      <c r="C297" s="142">
        <f>'Office Use'!B775</f>
        <v>0</v>
      </c>
      <c r="D297" s="142" t="str">
        <f>'Office Use'!C775</f>
        <v>062499</v>
      </c>
      <c r="E297" s="143" t="str">
        <f>'Office Use'!D775</f>
        <v>Explode the Code Book 4 1/2</v>
      </c>
      <c r="F297" s="142" t="str">
        <f>'Office Use'!E775</f>
        <v>K-4</v>
      </c>
      <c r="G297" s="143" t="str">
        <f>'Office Use'!F775</f>
        <v>Rainbow Resource</v>
      </c>
      <c r="H297" s="143" t="str">
        <f>'Office Use'!G775</f>
        <v>LA - Phonics</v>
      </c>
      <c r="I297" s="330">
        <f>'Office Use'!H775</f>
        <v>7.25</v>
      </c>
      <c r="J297" s="330">
        <f>'Office Use'!I775</f>
        <v>8.3374999999999986</v>
      </c>
      <c r="K297" s="330">
        <f>'Office Use'!J775</f>
        <v>0</v>
      </c>
    </row>
    <row r="298" spans="1:11" ht="14.1" hidden="1" customHeight="1" x14ac:dyDescent="0.2">
      <c r="A298" s="143"/>
      <c r="B298" s="143">
        <f>'Office Use'!A776</f>
        <v>0</v>
      </c>
      <c r="C298" s="142">
        <f>'Office Use'!B776</f>
        <v>0</v>
      </c>
      <c r="D298" s="142" t="str">
        <f>'Office Use'!C776</f>
        <v>062500</v>
      </c>
      <c r="E298" s="143" t="str">
        <f>'Office Use'!D776</f>
        <v>Explode the Code Book 5</v>
      </c>
      <c r="F298" s="142" t="str">
        <f>'Office Use'!E776</f>
        <v>K-4</v>
      </c>
      <c r="G298" s="143" t="str">
        <f>'Office Use'!F776</f>
        <v>Rainbow Resource</v>
      </c>
      <c r="H298" s="143" t="str">
        <f>'Office Use'!G776</f>
        <v>LA - Phonics</v>
      </c>
      <c r="I298" s="330">
        <f>'Office Use'!H776</f>
        <v>7.25</v>
      </c>
      <c r="J298" s="330">
        <f>'Office Use'!I776</f>
        <v>8.3374999999999986</v>
      </c>
      <c r="K298" s="330">
        <f>'Office Use'!J776</f>
        <v>0</v>
      </c>
    </row>
    <row r="299" spans="1:11" ht="14.1" hidden="1" customHeight="1" x14ac:dyDescent="0.2">
      <c r="A299" s="143"/>
      <c r="B299" s="143">
        <f>'Office Use'!A777</f>
        <v>0</v>
      </c>
      <c r="C299" s="142">
        <f>'Office Use'!B777</f>
        <v>0</v>
      </c>
      <c r="D299" s="142" t="str">
        <f>'Office Use'!C777</f>
        <v>062501</v>
      </c>
      <c r="E299" s="143" t="str">
        <f>'Office Use'!D777</f>
        <v>Explode the Code Book 5 1/2</v>
      </c>
      <c r="F299" s="142" t="str">
        <f>'Office Use'!E777</f>
        <v>K-4</v>
      </c>
      <c r="G299" s="143" t="str">
        <f>'Office Use'!F777</f>
        <v>Rainbow Resource</v>
      </c>
      <c r="H299" s="143" t="str">
        <f>'Office Use'!G777</f>
        <v>LA - Phonics</v>
      </c>
      <c r="I299" s="330">
        <f>'Office Use'!H777</f>
        <v>7.25</v>
      </c>
      <c r="J299" s="330">
        <f>'Office Use'!I777</f>
        <v>8.3374999999999986</v>
      </c>
      <c r="K299" s="330">
        <f>'Office Use'!J777</f>
        <v>0</v>
      </c>
    </row>
    <row r="300" spans="1:11" ht="14.1" hidden="1" customHeight="1" x14ac:dyDescent="0.2">
      <c r="A300" s="143"/>
      <c r="B300" s="143">
        <f>'Office Use'!A778</f>
        <v>0</v>
      </c>
      <c r="C300" s="142">
        <f>'Office Use'!B778</f>
        <v>0</v>
      </c>
      <c r="D300" s="142" t="str">
        <f>'Office Use'!C778</f>
        <v>062502</v>
      </c>
      <c r="E300" s="143" t="str">
        <f>'Office Use'!D778</f>
        <v>Explode the Code Book 6</v>
      </c>
      <c r="F300" s="142" t="str">
        <f>'Office Use'!E778</f>
        <v>K-4</v>
      </c>
      <c r="G300" s="143" t="str">
        <f>'Office Use'!F778</f>
        <v>Rainbow Resource</v>
      </c>
      <c r="H300" s="143" t="str">
        <f>'Office Use'!G778</f>
        <v>LA - Phonics</v>
      </c>
      <c r="I300" s="330">
        <f>'Office Use'!H778</f>
        <v>7.25</v>
      </c>
      <c r="J300" s="330">
        <f>'Office Use'!I778</f>
        <v>8.3374999999999986</v>
      </c>
      <c r="K300" s="330">
        <f>'Office Use'!J778</f>
        <v>0</v>
      </c>
    </row>
    <row r="301" spans="1:11" ht="14.1" hidden="1" customHeight="1" x14ac:dyDescent="0.2">
      <c r="A301" s="143"/>
      <c r="B301" s="143">
        <f>'Office Use'!A779</f>
        <v>0</v>
      </c>
      <c r="C301" s="142">
        <f>'Office Use'!B779</f>
        <v>0</v>
      </c>
      <c r="D301" s="142" t="str">
        <f>'Office Use'!C779</f>
        <v>062503</v>
      </c>
      <c r="E301" s="143" t="str">
        <f>'Office Use'!D779</f>
        <v>Explode the Code Book 6 1/2</v>
      </c>
      <c r="F301" s="142" t="str">
        <f>'Office Use'!E779</f>
        <v>K-4</v>
      </c>
      <c r="G301" s="143" t="str">
        <f>'Office Use'!F779</f>
        <v>Rainbow Resource</v>
      </c>
      <c r="H301" s="143" t="str">
        <f>'Office Use'!G779</f>
        <v>LA - Phonics</v>
      </c>
      <c r="I301" s="330">
        <f>'Office Use'!H779</f>
        <v>7.25</v>
      </c>
      <c r="J301" s="330">
        <f>'Office Use'!I779</f>
        <v>8.3374999999999986</v>
      </c>
      <c r="K301" s="330">
        <f>'Office Use'!J779</f>
        <v>0</v>
      </c>
    </row>
    <row r="302" spans="1:11" ht="14.1" hidden="1" customHeight="1" x14ac:dyDescent="0.2">
      <c r="A302" s="143"/>
      <c r="B302" s="143">
        <f>'Office Use'!A780</f>
        <v>0</v>
      </c>
      <c r="C302" s="142">
        <f>'Office Use'!B780</f>
        <v>0</v>
      </c>
      <c r="D302" s="142" t="str">
        <f>'Office Use'!C780</f>
        <v>062504</v>
      </c>
      <c r="E302" s="143" t="str">
        <f>'Office Use'!D780</f>
        <v>Explode the Code Book 7</v>
      </c>
      <c r="F302" s="142" t="str">
        <f>'Office Use'!E780</f>
        <v>K-4</v>
      </c>
      <c r="G302" s="143" t="str">
        <f>'Office Use'!F780</f>
        <v>Rainbow Resource</v>
      </c>
      <c r="H302" s="143" t="str">
        <f>'Office Use'!G780</f>
        <v>LA - Phonics</v>
      </c>
      <c r="I302" s="330">
        <f>'Office Use'!H780</f>
        <v>7.25</v>
      </c>
      <c r="J302" s="330">
        <f>'Office Use'!I780</f>
        <v>8.3374999999999986</v>
      </c>
      <c r="K302" s="330">
        <f>'Office Use'!J780</f>
        <v>0</v>
      </c>
    </row>
    <row r="303" spans="1:11" ht="14.1" hidden="1" customHeight="1" x14ac:dyDescent="0.2">
      <c r="A303" s="143"/>
      <c r="B303" s="143">
        <f>'Office Use'!A781</f>
        <v>0</v>
      </c>
      <c r="C303" s="142">
        <f>'Office Use'!B781</f>
        <v>0</v>
      </c>
      <c r="D303" s="142" t="str">
        <f>'Office Use'!C781</f>
        <v>062505</v>
      </c>
      <c r="E303" s="143" t="str">
        <f>'Office Use'!D781</f>
        <v>Explode the Code Book 8</v>
      </c>
      <c r="F303" s="142" t="str">
        <f>'Office Use'!E781</f>
        <v>K-4</v>
      </c>
      <c r="G303" s="143" t="str">
        <f>'Office Use'!F781</f>
        <v>Rainbow Resource</v>
      </c>
      <c r="H303" s="143" t="str">
        <f>'Office Use'!G781</f>
        <v>LA - Phonics</v>
      </c>
      <c r="I303" s="330">
        <f>'Office Use'!H781</f>
        <v>7.25</v>
      </c>
      <c r="J303" s="330">
        <f>'Office Use'!I781</f>
        <v>8.3374999999999986</v>
      </c>
      <c r="K303" s="330">
        <f>'Office Use'!J781</f>
        <v>0</v>
      </c>
    </row>
    <row r="304" spans="1:11" ht="14.1" hidden="1" customHeight="1" x14ac:dyDescent="0.2">
      <c r="A304" s="143"/>
      <c r="B304" s="143">
        <f>'Office Use'!A782</f>
        <v>0</v>
      </c>
      <c r="C304" s="142">
        <f>'Office Use'!B782</f>
        <v>0</v>
      </c>
      <c r="D304" s="142" t="str">
        <f>'Office Use'!C782</f>
        <v>062508</v>
      </c>
      <c r="E304" s="143" t="str">
        <f>'Office Use'!D782</f>
        <v>Explode the Code Teachers Guide/Key Books 1,2</v>
      </c>
      <c r="F304" s="142" t="str">
        <f>'Office Use'!E782</f>
        <v>1-3</v>
      </c>
      <c r="G304" s="143" t="str">
        <f>'Office Use'!F782</f>
        <v>Rainbow Resource</v>
      </c>
      <c r="H304" s="143" t="str">
        <f>'Office Use'!G782</f>
        <v>LA - Phonics</v>
      </c>
      <c r="I304" s="330">
        <f>'Office Use'!H782</f>
        <v>7.25</v>
      </c>
      <c r="J304" s="330">
        <f>'Office Use'!I782</f>
        <v>8.3374999999999986</v>
      </c>
      <c r="K304" s="330">
        <f>'Office Use'!J782</f>
        <v>0</v>
      </c>
    </row>
    <row r="305" spans="1:11" ht="14.1" hidden="1" customHeight="1" x14ac:dyDescent="0.2">
      <c r="A305" s="143"/>
      <c r="B305" s="143">
        <f>'Office Use'!A783</f>
        <v>0</v>
      </c>
      <c r="C305" s="142">
        <f>'Office Use'!B783</f>
        <v>0</v>
      </c>
      <c r="D305" s="142" t="str">
        <f>'Office Use'!C783</f>
        <v>062509</v>
      </c>
      <c r="E305" s="143" t="str">
        <f>'Office Use'!D783</f>
        <v>Explode the Code Teachers Guide/Key Books 3,4</v>
      </c>
      <c r="F305" s="142" t="str">
        <f>'Office Use'!E783</f>
        <v>1-3</v>
      </c>
      <c r="G305" s="143" t="str">
        <f>'Office Use'!F783</f>
        <v>Rainbow Resource</v>
      </c>
      <c r="H305" s="143" t="str">
        <f>'Office Use'!G783</f>
        <v>LA - Phonics</v>
      </c>
      <c r="I305" s="330">
        <f>'Office Use'!H783</f>
        <v>7.25</v>
      </c>
      <c r="J305" s="330">
        <f>'Office Use'!I783</f>
        <v>8.3374999999999986</v>
      </c>
      <c r="K305" s="330">
        <f>'Office Use'!J783</f>
        <v>0</v>
      </c>
    </row>
    <row r="306" spans="1:11" ht="14.1" hidden="1" customHeight="1" x14ac:dyDescent="0.2">
      <c r="A306" s="143"/>
      <c r="B306" s="143">
        <f>'Office Use'!A784</f>
        <v>0</v>
      </c>
      <c r="C306" s="142">
        <f>'Office Use'!B784</f>
        <v>0</v>
      </c>
      <c r="D306" s="142" t="str">
        <f>'Office Use'!C784</f>
        <v>062510</v>
      </c>
      <c r="E306" s="143" t="str">
        <f>'Office Use'!D784</f>
        <v>Explode the Code Teachers Guide/Key Books 5,6</v>
      </c>
      <c r="F306" s="142" t="str">
        <f>'Office Use'!E784</f>
        <v>2-4</v>
      </c>
      <c r="G306" s="143" t="str">
        <f>'Office Use'!F784</f>
        <v>Rainbow Resource</v>
      </c>
      <c r="H306" s="143" t="str">
        <f>'Office Use'!G784</f>
        <v>LA - Phonics</v>
      </c>
      <c r="I306" s="330">
        <f>'Office Use'!H784</f>
        <v>7.25</v>
      </c>
      <c r="J306" s="330">
        <f>'Office Use'!I784</f>
        <v>8.3374999999999986</v>
      </c>
      <c r="K306" s="330">
        <f>'Office Use'!J784</f>
        <v>0</v>
      </c>
    </row>
    <row r="307" spans="1:11" ht="14.1" hidden="1" customHeight="1" x14ac:dyDescent="0.2">
      <c r="A307" s="143"/>
      <c r="B307" s="143">
        <f>'Office Use'!A785</f>
        <v>0</v>
      </c>
      <c r="C307" s="142">
        <f>'Office Use'!B785</f>
        <v>0</v>
      </c>
      <c r="D307" s="142" t="str">
        <f>'Office Use'!C785</f>
        <v>062511</v>
      </c>
      <c r="E307" s="143" t="str">
        <f>'Office Use'!D785</f>
        <v>Explode the Code Teachers Guide/Key Books 7,8</v>
      </c>
      <c r="F307" s="142" t="str">
        <f>'Office Use'!E785</f>
        <v>2-4</v>
      </c>
      <c r="G307" s="143" t="str">
        <f>'Office Use'!F785</f>
        <v>Rainbow Resource</v>
      </c>
      <c r="H307" s="143" t="str">
        <f>'Office Use'!G785</f>
        <v>LA - Phonics</v>
      </c>
      <c r="I307" s="330">
        <f>'Office Use'!H785</f>
        <v>7.25</v>
      </c>
      <c r="J307" s="330">
        <f>'Office Use'!I785</f>
        <v>8.3374999999999986</v>
      </c>
      <c r="K307" s="330">
        <f>'Office Use'!J785</f>
        <v>0</v>
      </c>
    </row>
    <row r="308" spans="1:11" ht="14.1" hidden="1" customHeight="1" x14ac:dyDescent="0.2">
      <c r="A308" s="143"/>
      <c r="B308" s="143">
        <f>'Office Use'!A786</f>
        <v>0</v>
      </c>
      <c r="C308" s="142">
        <f>'Office Use'!B786</f>
        <v>0</v>
      </c>
      <c r="D308" s="142" t="str">
        <f>'Office Use'!C786</f>
        <v>034823</v>
      </c>
      <c r="E308" s="143" t="str">
        <f>'Office Use'!D786</f>
        <v>Hooked on Phonics Learn to Read- 1st Grade</v>
      </c>
      <c r="F308" s="142" t="str">
        <f>'Office Use'!E786</f>
        <v>1</v>
      </c>
      <c r="G308" s="143" t="str">
        <f>'Office Use'!F786</f>
        <v>Rainbow Resource</v>
      </c>
      <c r="H308" s="143" t="str">
        <f>'Office Use'!G786</f>
        <v>LA - Phonics</v>
      </c>
      <c r="I308" s="330">
        <f>'Office Use'!H786</f>
        <v>51.5</v>
      </c>
      <c r="J308" s="330">
        <f>'Office Use'!I786</f>
        <v>59.224999999999994</v>
      </c>
      <c r="K308" s="330">
        <f>'Office Use'!J786</f>
        <v>0</v>
      </c>
    </row>
    <row r="309" spans="1:11" ht="14.1" hidden="1" customHeight="1" x14ac:dyDescent="0.2">
      <c r="A309" s="143"/>
      <c r="B309" s="143">
        <f>'Office Use'!A787</f>
        <v>0</v>
      </c>
      <c r="C309" s="142">
        <f>'Office Use'!B787</f>
        <v>0</v>
      </c>
      <c r="D309" s="142" t="str">
        <f>'Office Use'!C787</f>
        <v>034825</v>
      </c>
      <c r="E309" s="143" t="str">
        <f>'Office Use'!D787</f>
        <v>Hooked on Phonics Learn to Read- 2nd Grade</v>
      </c>
      <c r="F309" s="142" t="str">
        <f>'Office Use'!E787</f>
        <v>2</v>
      </c>
      <c r="G309" s="143" t="str">
        <f>'Office Use'!F787</f>
        <v>Rainbow Resource</v>
      </c>
      <c r="H309" s="143" t="str">
        <f>'Office Use'!G787</f>
        <v>LA - Phonics</v>
      </c>
      <c r="I309" s="330">
        <f>'Office Use'!H787</f>
        <v>51.5</v>
      </c>
      <c r="J309" s="330">
        <f>'Office Use'!I787</f>
        <v>59.224999999999994</v>
      </c>
      <c r="K309" s="330">
        <f>'Office Use'!J787</f>
        <v>0</v>
      </c>
    </row>
    <row r="310" spans="1:11" ht="14.1" hidden="1" customHeight="1" x14ac:dyDescent="0.2">
      <c r="A310" s="143"/>
      <c r="B310" s="143">
        <f>'Office Use'!A788</f>
        <v>0</v>
      </c>
      <c r="C310" s="142">
        <f>'Office Use'!B788</f>
        <v>0</v>
      </c>
      <c r="D310" s="142" t="str">
        <f>'Office Use'!C788</f>
        <v>034824</v>
      </c>
      <c r="E310" s="143" t="str">
        <f>'Office Use'!D788</f>
        <v>Hooked on Phonics Learn to Read- Kindergarten</v>
      </c>
      <c r="F310" s="142" t="str">
        <f>'Office Use'!E788</f>
        <v xml:space="preserve">K </v>
      </c>
      <c r="G310" s="143" t="str">
        <f>'Office Use'!F788</f>
        <v>Rainbow Resource</v>
      </c>
      <c r="H310" s="143" t="str">
        <f>'Office Use'!G788</f>
        <v>LA - Phonics</v>
      </c>
      <c r="I310" s="330">
        <f>'Office Use'!H788</f>
        <v>51.5</v>
      </c>
      <c r="J310" s="330">
        <f>'Office Use'!I788</f>
        <v>59.224999999999994</v>
      </c>
      <c r="K310" s="330">
        <f>'Office Use'!J788</f>
        <v>0</v>
      </c>
    </row>
    <row r="311" spans="1:11" ht="14.1" hidden="1" customHeight="1" x14ac:dyDescent="0.2">
      <c r="A311" s="143"/>
      <c r="B311" s="143">
        <f>'Office Use'!A789</f>
        <v>0</v>
      </c>
      <c r="C311" s="142">
        <f>'Office Use'!B789</f>
        <v>0</v>
      </c>
      <c r="D311" s="142" t="str">
        <f>'Office Use'!C789</f>
        <v>000437</v>
      </c>
      <c r="E311" s="143" t="str">
        <f>'Office Use'!D789</f>
        <v>Phonics Pathways</v>
      </c>
      <c r="F311" s="142" t="str">
        <f>'Office Use'!E789</f>
        <v>K-1</v>
      </c>
      <c r="G311" s="143" t="str">
        <f>'Office Use'!F789</f>
        <v>Rainbow Resource</v>
      </c>
      <c r="H311" s="143" t="str">
        <f>'Office Use'!G789</f>
        <v>LA - Reading</v>
      </c>
      <c r="I311" s="330">
        <f>'Office Use'!H789</f>
        <v>21.5</v>
      </c>
      <c r="J311" s="330">
        <f>'Office Use'!I789</f>
        <v>24.724999999999998</v>
      </c>
      <c r="K311" s="330">
        <f>'Office Use'!J789</f>
        <v>0</v>
      </c>
    </row>
    <row r="312" spans="1:11" ht="14.1" hidden="1" customHeight="1" x14ac:dyDescent="0.2">
      <c r="A312" s="143"/>
      <c r="B312" s="143">
        <f>'Office Use'!A790</f>
        <v>0</v>
      </c>
      <c r="C312" s="142">
        <f>'Office Use'!B790</f>
        <v>0</v>
      </c>
      <c r="D312" s="142" t="str">
        <f>'Office Use'!C790</f>
        <v>009955</v>
      </c>
      <c r="E312" s="143" t="str">
        <f>'Office Use'!D790</f>
        <v>Plaid Phonics Homeschool Bundle Level A</v>
      </c>
      <c r="F312" s="142" t="str">
        <f>'Office Use'!E790</f>
        <v>1</v>
      </c>
      <c r="G312" s="143" t="str">
        <f>'Office Use'!F790</f>
        <v>Rainbow Resource</v>
      </c>
      <c r="H312" s="143" t="str">
        <f>'Office Use'!G790</f>
        <v>LA - Phonics</v>
      </c>
      <c r="I312" s="330">
        <f>'Office Use'!H790</f>
        <v>58.95</v>
      </c>
      <c r="J312" s="330">
        <f>'Office Use'!I790</f>
        <v>67.792500000000004</v>
      </c>
      <c r="K312" s="330">
        <f>'Office Use'!J790</f>
        <v>0</v>
      </c>
    </row>
    <row r="313" spans="1:11" ht="14.1" hidden="1" customHeight="1" x14ac:dyDescent="0.2">
      <c r="A313" s="143"/>
      <c r="B313" s="143">
        <f>'Office Use'!A791</f>
        <v>0</v>
      </c>
      <c r="C313" s="142">
        <f>'Office Use'!B791</f>
        <v>0</v>
      </c>
      <c r="D313" s="142" t="str">
        <f>'Office Use'!C791</f>
        <v>009958</v>
      </c>
      <c r="E313" s="143" t="str">
        <f>'Office Use'!D791</f>
        <v>Plaid Phonics Homeschool Bundle Level B</v>
      </c>
      <c r="F313" s="142" t="str">
        <f>'Office Use'!E791</f>
        <v>2-4</v>
      </c>
      <c r="G313" s="143" t="str">
        <f>'Office Use'!F791</f>
        <v>Rainbow Resource</v>
      </c>
      <c r="H313" s="143" t="str">
        <f>'Office Use'!G791</f>
        <v>LA - Phonics</v>
      </c>
      <c r="I313" s="330">
        <f>'Office Use'!H791</f>
        <v>58.95</v>
      </c>
      <c r="J313" s="330">
        <f>'Office Use'!I791</f>
        <v>67.792500000000004</v>
      </c>
      <c r="K313" s="330">
        <f>'Office Use'!J791</f>
        <v>0</v>
      </c>
    </row>
    <row r="314" spans="1:11" ht="14.1" hidden="1" customHeight="1" x14ac:dyDescent="0.2">
      <c r="A314" s="143"/>
      <c r="B314" s="143">
        <f>'Office Use'!A792</f>
        <v>0</v>
      </c>
      <c r="C314" s="142">
        <f>'Office Use'!B792</f>
        <v>0</v>
      </c>
      <c r="D314" s="142" t="str">
        <f>'Office Use'!C792</f>
        <v>009971</v>
      </c>
      <c r="E314" s="143" t="str">
        <f>'Office Use'!D792</f>
        <v>Plaid Phonics Homeschool Bundle Level C</v>
      </c>
      <c r="F314" s="142" t="str">
        <f>'Office Use'!E792</f>
        <v>3</v>
      </c>
      <c r="G314" s="143" t="str">
        <f>'Office Use'!F792</f>
        <v>Rainbow Resource</v>
      </c>
      <c r="H314" s="143" t="str">
        <f>'Office Use'!G792</f>
        <v>LA - Phonics</v>
      </c>
      <c r="I314" s="330">
        <f>'Office Use'!H792</f>
        <v>58.95</v>
      </c>
      <c r="J314" s="330">
        <f>'Office Use'!I792</f>
        <v>67.792500000000004</v>
      </c>
      <c r="K314" s="330">
        <f>'Office Use'!J792</f>
        <v>0</v>
      </c>
    </row>
    <row r="315" spans="1:11" ht="14.1" hidden="1" customHeight="1" x14ac:dyDescent="0.2">
      <c r="A315" s="143"/>
      <c r="B315" s="143">
        <f>'Office Use'!A793</f>
        <v>0</v>
      </c>
      <c r="C315" s="142">
        <f>'Office Use'!B793</f>
        <v>0</v>
      </c>
      <c r="D315" s="142" t="str">
        <f>'Office Use'!C793</f>
        <v>009974</v>
      </c>
      <c r="E315" s="143" t="str">
        <f>'Office Use'!D793</f>
        <v>Plaid Phonics Homeschool Bundle Level D</v>
      </c>
      <c r="F315" s="142" t="str">
        <f>'Office Use'!E793</f>
        <v>4</v>
      </c>
      <c r="G315" s="143" t="str">
        <f>'Office Use'!F793</f>
        <v>Rainbow Resource</v>
      </c>
      <c r="H315" s="143" t="str">
        <f>'Office Use'!G793</f>
        <v>LA - Phonics</v>
      </c>
      <c r="I315" s="330">
        <f>'Office Use'!H793</f>
        <v>65.95</v>
      </c>
      <c r="J315" s="330">
        <f>'Office Use'!I793</f>
        <v>75.842500000000001</v>
      </c>
      <c r="K315" s="330">
        <f>'Office Use'!J793</f>
        <v>0</v>
      </c>
    </row>
    <row r="316" spans="1:11" ht="14.1" hidden="1" customHeight="1" x14ac:dyDescent="0.2">
      <c r="A316" s="143"/>
      <c r="B316" s="143">
        <f>'Office Use'!A794</f>
        <v>0</v>
      </c>
      <c r="C316" s="142">
        <f>'Office Use'!B794</f>
        <v>0</v>
      </c>
      <c r="D316" s="142" t="str">
        <f>'Office Use'!C794</f>
        <v>009985</v>
      </c>
      <c r="E316" s="143" t="str">
        <f>'Office Use'!D794</f>
        <v>Plaid Phonics Homeschool Bundle Level E</v>
      </c>
      <c r="F316" s="142" t="str">
        <f>'Office Use'!E794</f>
        <v>5</v>
      </c>
      <c r="G316" s="143" t="str">
        <f>'Office Use'!F794</f>
        <v>Rainbow Resource</v>
      </c>
      <c r="H316" s="143" t="str">
        <f>'Office Use'!G794</f>
        <v>LA - Phonics</v>
      </c>
      <c r="I316" s="330">
        <f>'Office Use'!H794</f>
        <v>65.95</v>
      </c>
      <c r="J316" s="330">
        <f>'Office Use'!I794</f>
        <v>75.842500000000001</v>
      </c>
      <c r="K316" s="330">
        <f>'Office Use'!J794</f>
        <v>0</v>
      </c>
    </row>
    <row r="317" spans="1:11" ht="14.1" hidden="1" customHeight="1" x14ac:dyDescent="0.2">
      <c r="A317" s="143"/>
      <c r="B317" s="143">
        <f>'Office Use'!A795</f>
        <v>0</v>
      </c>
      <c r="C317" s="142">
        <f>'Office Use'!B795</f>
        <v>0</v>
      </c>
      <c r="D317" s="142" t="str">
        <f>'Office Use'!C795</f>
        <v>051753</v>
      </c>
      <c r="E317" s="143" t="str">
        <f>'Office Use'!D795</f>
        <v>Plaid Phonics Homeschool Bundle Level F</v>
      </c>
      <c r="F317" s="142" t="str">
        <f>'Office Use'!E795</f>
        <v>6</v>
      </c>
      <c r="G317" s="143" t="str">
        <f>'Office Use'!F795</f>
        <v>Rainbow Resource</v>
      </c>
      <c r="H317" s="143" t="str">
        <f>'Office Use'!G795</f>
        <v>LA - Phonics</v>
      </c>
      <c r="I317" s="330">
        <f>'Office Use'!H795</f>
        <v>39.770000000000003</v>
      </c>
      <c r="J317" s="330">
        <f>'Office Use'!I795</f>
        <v>45.735500000000002</v>
      </c>
      <c r="K317" s="330">
        <f>'Office Use'!J795</f>
        <v>0</v>
      </c>
    </row>
    <row r="318" spans="1:11" ht="14.1" hidden="1" customHeight="1" x14ac:dyDescent="0.2">
      <c r="A318" s="143"/>
      <c r="B318" s="143">
        <f>'Office Use'!A796</f>
        <v>0</v>
      </c>
      <c r="C318" s="142">
        <f>'Office Use'!B796</f>
        <v>0</v>
      </c>
      <c r="D318" s="142" t="str">
        <f>'Office Use'!C796</f>
        <v>010039</v>
      </c>
      <c r="E318" s="143" t="str">
        <f>'Office Use'!D796</f>
        <v>Plaid Phonics Homeschool Bundle Level K</v>
      </c>
      <c r="F318" s="142" t="str">
        <f>'Office Use'!E796</f>
        <v xml:space="preserve">K </v>
      </c>
      <c r="G318" s="143" t="str">
        <f>'Office Use'!F796</f>
        <v>Rainbow Resource</v>
      </c>
      <c r="H318" s="143" t="str">
        <f>'Office Use'!G796</f>
        <v>LA - Phonics</v>
      </c>
      <c r="I318" s="330">
        <f>'Office Use'!H796</f>
        <v>58.95</v>
      </c>
      <c r="J318" s="330">
        <f>'Office Use'!I796</f>
        <v>67.792500000000004</v>
      </c>
      <c r="K318" s="330">
        <f>'Office Use'!J796</f>
        <v>0</v>
      </c>
    </row>
    <row r="319" spans="1:11" ht="14.1" hidden="1" customHeight="1" x14ac:dyDescent="0.2">
      <c r="A319" s="143"/>
      <c r="B319" s="143">
        <f>'Office Use'!A797</f>
        <v>0</v>
      </c>
      <c r="C319" s="142">
        <f>'Office Use'!B797</f>
        <v>0</v>
      </c>
      <c r="D319" s="142" t="str">
        <f>'Office Use'!C797</f>
        <v>022406</v>
      </c>
      <c r="E319" s="143" t="str">
        <f>'Office Use'!D797</f>
        <v>Primary Arts of Language- Reading Pkg</v>
      </c>
      <c r="F319" s="142" t="str">
        <f>'Office Use'!E797</f>
        <v>K-1</v>
      </c>
      <c r="G319" s="143" t="str">
        <f>'Office Use'!F797</f>
        <v>Rainbow Resource</v>
      </c>
      <c r="H319" s="143" t="str">
        <f>'Office Use'!G797</f>
        <v>LA - Reading</v>
      </c>
      <c r="I319" s="330">
        <f>'Office Use'!H797</f>
        <v>69</v>
      </c>
      <c r="J319" s="330">
        <f>'Office Use'!I797</f>
        <v>79.349999999999994</v>
      </c>
      <c r="K319" s="330">
        <f>'Office Use'!J797</f>
        <v>0</v>
      </c>
    </row>
    <row r="320" spans="1:11" ht="14.1" hidden="1" customHeight="1" x14ac:dyDescent="0.2">
      <c r="A320" s="143"/>
      <c r="B320" s="143">
        <f>'Office Use'!A798</f>
        <v>0</v>
      </c>
      <c r="C320" s="142">
        <f>'Office Use'!B798</f>
        <v>0</v>
      </c>
      <c r="D320" s="142" t="str">
        <f>'Office Use'!C798</f>
        <v>001006</v>
      </c>
      <c r="E320" s="143" t="str">
        <f>'Office Use'!D798</f>
        <v>Right Brain Phonics Reading Book</v>
      </c>
      <c r="F320" s="142" t="str">
        <f>'Office Use'!E798</f>
        <v>Book</v>
      </c>
      <c r="G320" s="143" t="str">
        <f>'Office Use'!F798</f>
        <v>Rainbow Resource</v>
      </c>
      <c r="H320" s="143" t="str">
        <f>'Office Use'!G798</f>
        <v>LA - Reading</v>
      </c>
      <c r="I320" s="330">
        <f>'Office Use'!H798</f>
        <v>57.5</v>
      </c>
      <c r="J320" s="330">
        <f>'Office Use'!I798</f>
        <v>66.125</v>
      </c>
      <c r="K320" s="330">
        <f>'Office Use'!J798</f>
        <v>0</v>
      </c>
    </row>
    <row r="321" spans="1:11" ht="14.1" hidden="1" customHeight="1" x14ac:dyDescent="0.2">
      <c r="A321" s="143"/>
      <c r="B321" s="143">
        <f>'Office Use'!A799</f>
        <v>0</v>
      </c>
      <c r="C321" s="142">
        <f>'Office Use'!B799</f>
        <v>0</v>
      </c>
      <c r="D321" s="142" t="str">
        <f>'Office Use'!C799</f>
        <v>001697</v>
      </c>
      <c r="E321" s="143" t="str">
        <f>'Office Use'!D799</f>
        <v>Spectrum Phonics K</v>
      </c>
      <c r="F321" s="142" t="str">
        <f>'Office Use'!E799</f>
        <v>K</v>
      </c>
      <c r="G321" s="143" t="str">
        <f>'Office Use'!F799</f>
        <v>Rainbow Resource</v>
      </c>
      <c r="H321" s="143" t="str">
        <f>'Office Use'!G799</f>
        <v>LA - Phonics</v>
      </c>
      <c r="I321" s="330">
        <f>'Office Use'!H799</f>
        <v>7.95</v>
      </c>
      <c r="J321" s="330">
        <f>'Office Use'!I799</f>
        <v>9.1425000000000001</v>
      </c>
      <c r="K321" s="330">
        <f>'Office Use'!J799</f>
        <v>0</v>
      </c>
    </row>
    <row r="322" spans="1:11" ht="14.1" hidden="1" customHeight="1" x14ac:dyDescent="0.2">
      <c r="A322" s="143"/>
      <c r="B322" s="143">
        <f>'Office Use'!A800</f>
        <v>0</v>
      </c>
      <c r="C322" s="142">
        <f>'Office Use'!B800</f>
        <v>0</v>
      </c>
      <c r="D322" s="142" t="str">
        <f>'Office Use'!C800</f>
        <v>001659</v>
      </c>
      <c r="E322" s="143" t="str">
        <f>'Office Use'!D800</f>
        <v>Spectrum Phonics Grade 1</v>
      </c>
      <c r="F322" s="142" t="str">
        <f>'Office Use'!E800</f>
        <v>1</v>
      </c>
      <c r="G322" s="143" t="str">
        <f>'Office Use'!F800</f>
        <v>Rainbow Resource</v>
      </c>
      <c r="H322" s="143" t="str">
        <f>'Office Use'!G800</f>
        <v>LA - Phonics</v>
      </c>
      <c r="I322" s="330">
        <f>'Office Use'!H800</f>
        <v>7.95</v>
      </c>
      <c r="J322" s="330">
        <f>'Office Use'!I800</f>
        <v>9.1425000000000001</v>
      </c>
      <c r="K322" s="330">
        <f>'Office Use'!J800</f>
        <v>0</v>
      </c>
    </row>
    <row r="323" spans="1:11" ht="14.1" hidden="1" customHeight="1" x14ac:dyDescent="0.2">
      <c r="A323" s="143"/>
      <c r="B323" s="143">
        <f>'Office Use'!A801</f>
        <v>0</v>
      </c>
      <c r="C323" s="142">
        <f>'Office Use'!B801</f>
        <v>0</v>
      </c>
      <c r="D323" s="142" t="str">
        <f>'Office Use'!C801</f>
        <v>001681</v>
      </c>
      <c r="E323" s="143" t="str">
        <f>'Office Use'!D801</f>
        <v>Spectrum Phonics Grade 2</v>
      </c>
      <c r="F323" s="142" t="str">
        <f>'Office Use'!E801</f>
        <v>2</v>
      </c>
      <c r="G323" s="143" t="str">
        <f>'Office Use'!F801</f>
        <v>Rainbow Resource</v>
      </c>
      <c r="H323" s="143" t="str">
        <f>'Office Use'!G801</f>
        <v>LA - Phonics</v>
      </c>
      <c r="I323" s="330">
        <f>'Office Use'!H801</f>
        <v>7.95</v>
      </c>
      <c r="J323" s="330">
        <f>'Office Use'!I801</f>
        <v>9.1425000000000001</v>
      </c>
      <c r="K323" s="330">
        <f>'Office Use'!J801</f>
        <v>0</v>
      </c>
    </row>
    <row r="324" spans="1:11" ht="14.1" hidden="1" customHeight="1" x14ac:dyDescent="0.2">
      <c r="A324" s="143"/>
      <c r="B324" s="143">
        <f>'Office Use'!A802</f>
        <v>0</v>
      </c>
      <c r="C324" s="142">
        <f>'Office Use'!B802</f>
        <v>0</v>
      </c>
      <c r="D324" s="142" t="str">
        <f>'Office Use'!C802</f>
        <v>001961</v>
      </c>
      <c r="E324" s="143" t="str">
        <f>'Office Use'!D802</f>
        <v>Spectrum Word Study and Phonics Grade 3</v>
      </c>
      <c r="F324" s="142" t="str">
        <f>'Office Use'!E802</f>
        <v>3</v>
      </c>
      <c r="G324" s="143" t="str">
        <f>'Office Use'!F802</f>
        <v>Rainbow Resource</v>
      </c>
      <c r="H324" s="143" t="str">
        <f>'Office Use'!G802</f>
        <v>LA - Phonics</v>
      </c>
      <c r="I324" s="330">
        <f>'Office Use'!H802</f>
        <v>7.95</v>
      </c>
      <c r="J324" s="330">
        <f>'Office Use'!I802</f>
        <v>9.1425000000000001</v>
      </c>
      <c r="K324" s="330">
        <f>'Office Use'!J802</f>
        <v>0</v>
      </c>
    </row>
    <row r="325" spans="1:11" ht="14.1" hidden="1" customHeight="1" x14ac:dyDescent="0.2">
      <c r="A325" s="143"/>
      <c r="B325" s="143">
        <f>'Office Use'!A803</f>
        <v>0</v>
      </c>
      <c r="C325" s="142">
        <f>'Office Use'!B803</f>
        <v>0</v>
      </c>
      <c r="D325" s="142" t="str">
        <f>'Office Use'!C803</f>
        <v>001970</v>
      </c>
      <c r="E325" s="143" t="str">
        <f>'Office Use'!D803</f>
        <v>Spectrum Word Study and Phonics Grade 4</v>
      </c>
      <c r="F325" s="142" t="str">
        <f>'Office Use'!E803</f>
        <v>4</v>
      </c>
      <c r="G325" s="143" t="str">
        <f>'Office Use'!F803</f>
        <v>Rainbow Resource</v>
      </c>
      <c r="H325" s="143" t="str">
        <f>'Office Use'!G803</f>
        <v>LA - Phonics</v>
      </c>
      <c r="I325" s="330">
        <f>'Office Use'!H803</f>
        <v>7.95</v>
      </c>
      <c r="J325" s="330">
        <f>'Office Use'!I803</f>
        <v>9.1425000000000001</v>
      </c>
      <c r="K325" s="330">
        <f>'Office Use'!J803</f>
        <v>0</v>
      </c>
    </row>
    <row r="326" spans="1:11" ht="14.1" hidden="1" customHeight="1" x14ac:dyDescent="0.2">
      <c r="A326" s="143"/>
      <c r="B326" s="143">
        <f>'Office Use'!A804</f>
        <v>0</v>
      </c>
      <c r="C326" s="142">
        <f>'Office Use'!B804</f>
        <v>0</v>
      </c>
      <c r="D326" s="142" t="str">
        <f>'Office Use'!C804</f>
        <v>002002</v>
      </c>
      <c r="E326" s="143" t="str">
        <f>'Office Use'!D804</f>
        <v>Spectrum Word Study and Phonics Grade 5</v>
      </c>
      <c r="F326" s="142" t="str">
        <f>'Office Use'!E804</f>
        <v>5</v>
      </c>
      <c r="G326" s="143" t="str">
        <f>'Office Use'!F804</f>
        <v>Rainbow Resource</v>
      </c>
      <c r="H326" s="143" t="str">
        <f>'Office Use'!G804</f>
        <v>LA - Phonics</v>
      </c>
      <c r="I326" s="330">
        <f>'Office Use'!H804</f>
        <v>7.95</v>
      </c>
      <c r="J326" s="330">
        <f>'Office Use'!I804</f>
        <v>9.1425000000000001</v>
      </c>
      <c r="K326" s="330">
        <f>'Office Use'!J804</f>
        <v>0</v>
      </c>
    </row>
    <row r="327" spans="1:11" ht="14.1" hidden="1" customHeight="1" x14ac:dyDescent="0.2">
      <c r="A327" s="143"/>
      <c r="B327" s="143">
        <f>'Office Use'!A805</f>
        <v>0</v>
      </c>
      <c r="C327" s="142">
        <f>'Office Use'!B805</f>
        <v>0</v>
      </c>
      <c r="D327" s="142" t="str">
        <f>'Office Use'!C805</f>
        <v>002037</v>
      </c>
      <c r="E327" s="143" t="str">
        <f>'Office Use'!D805</f>
        <v>Spectrum Word Study and Phonics Grade 6</v>
      </c>
      <c r="F327" s="142" t="str">
        <f>'Office Use'!E805</f>
        <v>6</v>
      </c>
      <c r="G327" s="143" t="str">
        <f>'Office Use'!F805</f>
        <v>Rainbow Resource</v>
      </c>
      <c r="H327" s="143" t="str">
        <f>'Office Use'!G805</f>
        <v>LA - Phonics</v>
      </c>
      <c r="I327" s="330">
        <f>'Office Use'!H805</f>
        <v>7.95</v>
      </c>
      <c r="J327" s="330">
        <f>'Office Use'!I805</f>
        <v>9.1425000000000001</v>
      </c>
      <c r="K327" s="330">
        <f>'Office Use'!J805</f>
        <v>0</v>
      </c>
    </row>
    <row r="328" spans="1:11" ht="14.1" hidden="1" customHeight="1" x14ac:dyDescent="0.2">
      <c r="A328" s="143"/>
      <c r="B328" s="143">
        <f>'Office Use'!A806</f>
        <v>0</v>
      </c>
      <c r="C328" s="142">
        <f>'Office Use'!B806</f>
        <v>0</v>
      </c>
      <c r="D328" s="142" t="str">
        <f>'Office Use'!C806</f>
        <v>002274</v>
      </c>
      <c r="E328" s="143" t="str">
        <f>'Office Use'!D806</f>
        <v>Teach Your Child to Read in 100 Easy Lessons</v>
      </c>
      <c r="F328" s="142" t="str">
        <f>'Office Use'!E806</f>
        <v>K-1</v>
      </c>
      <c r="G328" s="143" t="str">
        <f>'Office Use'!F806</f>
        <v>Rainbow Resource</v>
      </c>
      <c r="H328" s="143" t="str">
        <f>'Office Use'!G806</f>
        <v>LA - Reading</v>
      </c>
      <c r="I328" s="330">
        <f>'Office Use'!H806</f>
        <v>15.95</v>
      </c>
      <c r="J328" s="330">
        <f>'Office Use'!I806</f>
        <v>18.342499999999998</v>
      </c>
      <c r="K328" s="330">
        <f>'Office Use'!J806</f>
        <v>0</v>
      </c>
    </row>
    <row r="329" spans="1:11" ht="14.1" hidden="1" customHeight="1" x14ac:dyDescent="0.2">
      <c r="A329" s="143"/>
      <c r="B329" s="143">
        <f>'Office Use'!A807</f>
        <v>0</v>
      </c>
      <c r="C329" s="142">
        <f>'Office Use'!B807</f>
        <v>0</v>
      </c>
      <c r="D329" s="142" t="str">
        <f>'Office Use'!C807</f>
        <v>032569</v>
      </c>
      <c r="E329" s="143" t="str">
        <f>'Office Use'!D807</f>
        <v>Evan-Moor Vocabulary Fundamentals Grade 1</v>
      </c>
      <c r="F329" s="142" t="str">
        <f>'Office Use'!E807</f>
        <v>1</v>
      </c>
      <c r="G329" s="143" t="str">
        <f>'Office Use'!F807</f>
        <v>Rainbow Resource</v>
      </c>
      <c r="H329" s="143" t="str">
        <f>'Office Use'!G807</f>
        <v>LA - Vocabulary</v>
      </c>
      <c r="I329" s="330">
        <f>'Office Use'!H807</f>
        <v>18.95</v>
      </c>
      <c r="J329" s="330">
        <f>'Office Use'!I807</f>
        <v>21.792499999999997</v>
      </c>
      <c r="K329" s="330">
        <f>'Office Use'!J807</f>
        <v>0</v>
      </c>
    </row>
    <row r="330" spans="1:11" ht="14.1" hidden="1" customHeight="1" x14ac:dyDescent="0.2">
      <c r="A330" s="143"/>
      <c r="B330" s="143">
        <f>'Office Use'!A808</f>
        <v>0</v>
      </c>
      <c r="C330" s="142">
        <f>'Office Use'!B808</f>
        <v>0</v>
      </c>
      <c r="D330" s="142" t="str">
        <f>'Office Use'!C808</f>
        <v>032570</v>
      </c>
      <c r="E330" s="143" t="str">
        <f>'Office Use'!D808</f>
        <v>Evan-Moor Vocabulary Fundamentals Grade 2</v>
      </c>
      <c r="F330" s="142" t="str">
        <f>'Office Use'!E808</f>
        <v>2</v>
      </c>
      <c r="G330" s="143" t="str">
        <f>'Office Use'!F808</f>
        <v>Rainbow Resource</v>
      </c>
      <c r="H330" s="143" t="str">
        <f>'Office Use'!G808</f>
        <v>LA - Vocabulary</v>
      </c>
      <c r="I330" s="330">
        <f>'Office Use'!H808</f>
        <v>18.95</v>
      </c>
      <c r="J330" s="330">
        <f>'Office Use'!I808</f>
        <v>21.792499999999997</v>
      </c>
      <c r="K330" s="330">
        <f>'Office Use'!J808</f>
        <v>0</v>
      </c>
    </row>
    <row r="331" spans="1:11" ht="14.1" hidden="1" customHeight="1" x14ac:dyDescent="0.2">
      <c r="A331" s="143"/>
      <c r="B331" s="143">
        <f>'Office Use'!A809</f>
        <v>0</v>
      </c>
      <c r="C331" s="142">
        <f>'Office Use'!B809</f>
        <v>0</v>
      </c>
      <c r="D331" s="142" t="str">
        <f>'Office Use'!C809</f>
        <v>032603</v>
      </c>
      <c r="E331" s="143" t="str">
        <f>'Office Use'!D809</f>
        <v>Evan-Moor Vocabulary Fundamentals Grade 3</v>
      </c>
      <c r="F331" s="142" t="str">
        <f>'Office Use'!E809</f>
        <v>3</v>
      </c>
      <c r="G331" s="143" t="str">
        <f>'Office Use'!F809</f>
        <v>Rainbow Resource</v>
      </c>
      <c r="H331" s="143" t="str">
        <f>'Office Use'!G809</f>
        <v>LA - Vocabulary</v>
      </c>
      <c r="I331" s="330">
        <f>'Office Use'!H809</f>
        <v>18.95</v>
      </c>
      <c r="J331" s="330">
        <f>'Office Use'!I809</f>
        <v>21.792499999999997</v>
      </c>
      <c r="K331" s="330">
        <f>'Office Use'!J809</f>
        <v>0</v>
      </c>
    </row>
    <row r="332" spans="1:11" ht="14.1" hidden="1" customHeight="1" x14ac:dyDescent="0.2">
      <c r="A332" s="143"/>
      <c r="B332" s="143">
        <f>'Office Use'!A810</f>
        <v>0</v>
      </c>
      <c r="C332" s="142">
        <f>'Office Use'!B810</f>
        <v>0</v>
      </c>
      <c r="D332" s="142" t="str">
        <f>'Office Use'!C810</f>
        <v>032609</v>
      </c>
      <c r="E332" s="143" t="str">
        <f>'Office Use'!D810</f>
        <v>Evan-Moor Vocabulary Fundamentals Grade 4</v>
      </c>
      <c r="F332" s="142" t="str">
        <f>'Office Use'!E810</f>
        <v>4</v>
      </c>
      <c r="G332" s="143" t="str">
        <f>'Office Use'!F810</f>
        <v>Rainbow Resource</v>
      </c>
      <c r="H332" s="143" t="str">
        <f>'Office Use'!G810</f>
        <v>LA - Vocabulary</v>
      </c>
      <c r="I332" s="330">
        <f>'Office Use'!H810</f>
        <v>18.95</v>
      </c>
      <c r="J332" s="330">
        <f>'Office Use'!I810</f>
        <v>21.792499999999997</v>
      </c>
      <c r="K332" s="330">
        <f>'Office Use'!J810</f>
        <v>0</v>
      </c>
    </row>
    <row r="333" spans="1:11" ht="14.1" hidden="1" customHeight="1" x14ac:dyDescent="0.2">
      <c r="A333" s="143"/>
      <c r="B333" s="143">
        <f>'Office Use'!A811</f>
        <v>0</v>
      </c>
      <c r="C333" s="142">
        <f>'Office Use'!B811</f>
        <v>0</v>
      </c>
      <c r="D333" s="142" t="str">
        <f>'Office Use'!C811</f>
        <v>032627</v>
      </c>
      <c r="E333" s="143" t="str">
        <f>'Office Use'!D811</f>
        <v>Evan-Moor Vocabulary Fundamentals Grade 5</v>
      </c>
      <c r="F333" s="142" t="str">
        <f>'Office Use'!E811</f>
        <v>5</v>
      </c>
      <c r="G333" s="143" t="str">
        <f>'Office Use'!F811</f>
        <v>Rainbow Resource</v>
      </c>
      <c r="H333" s="143" t="str">
        <f>'Office Use'!G811</f>
        <v>LA - Vocabulary</v>
      </c>
      <c r="I333" s="330">
        <f>'Office Use'!H811</f>
        <v>18.95</v>
      </c>
      <c r="J333" s="330">
        <f>'Office Use'!I811</f>
        <v>21.792499999999997</v>
      </c>
      <c r="K333" s="330">
        <f>'Office Use'!J811</f>
        <v>0</v>
      </c>
    </row>
    <row r="334" spans="1:11" ht="14.1" hidden="1" customHeight="1" x14ac:dyDescent="0.2">
      <c r="A334" s="143"/>
      <c r="B334" s="143">
        <f>'Office Use'!A812</f>
        <v>0</v>
      </c>
      <c r="C334" s="142">
        <f>'Office Use'!B812</f>
        <v>0</v>
      </c>
      <c r="D334" s="142" t="str">
        <f>'Office Use'!C812</f>
        <v>032631</v>
      </c>
      <c r="E334" s="143" t="str">
        <f>'Office Use'!D812</f>
        <v>Evan-Moor Vocabulary Fundamentals Grade 6</v>
      </c>
      <c r="F334" s="142" t="str">
        <f>'Office Use'!E812</f>
        <v>6</v>
      </c>
      <c r="G334" s="143" t="str">
        <f>'Office Use'!F812</f>
        <v>Rainbow Resource</v>
      </c>
      <c r="H334" s="143" t="str">
        <f>'Office Use'!G812</f>
        <v>LA - Vocabulary</v>
      </c>
      <c r="I334" s="330">
        <f>'Office Use'!H812</f>
        <v>18.95</v>
      </c>
      <c r="J334" s="330">
        <f>'Office Use'!I812</f>
        <v>21.792499999999997</v>
      </c>
      <c r="K334" s="330">
        <f>'Office Use'!J812</f>
        <v>0</v>
      </c>
    </row>
    <row r="335" spans="1:11" ht="14.1" hidden="1" customHeight="1" x14ac:dyDescent="0.2">
      <c r="A335" s="143"/>
      <c r="B335" s="143">
        <f>'Office Use'!A813</f>
        <v>0</v>
      </c>
      <c r="C335" s="142">
        <f>'Office Use'!B813</f>
        <v>0</v>
      </c>
      <c r="D335" s="142" t="str">
        <f>'Office Use'!C813</f>
        <v>001943</v>
      </c>
      <c r="E335" s="143" t="str">
        <f>'Office Use'!D813</f>
        <v>Spectrum Vocabulary Grade 3</v>
      </c>
      <c r="F335" s="142" t="str">
        <f>'Office Use'!E813</f>
        <v>3</v>
      </c>
      <c r="G335" s="143" t="str">
        <f>'Office Use'!F813</f>
        <v>Rainbow Resource</v>
      </c>
      <c r="H335" s="143" t="str">
        <f>'Office Use'!G813</f>
        <v>LA - Vocabulary</v>
      </c>
      <c r="I335" s="330">
        <f>'Office Use'!H813</f>
        <v>7.95</v>
      </c>
      <c r="J335" s="330">
        <f>'Office Use'!I813</f>
        <v>9.1425000000000001</v>
      </c>
      <c r="K335" s="330">
        <f>'Office Use'!J813</f>
        <v>0</v>
      </c>
    </row>
    <row r="336" spans="1:11" ht="14.1" hidden="1" customHeight="1" x14ac:dyDescent="0.2">
      <c r="A336" s="143"/>
      <c r="B336" s="143">
        <f>'Office Use'!A814</f>
        <v>0</v>
      </c>
      <c r="C336" s="142">
        <f>'Office Use'!B814</f>
        <v>0</v>
      </c>
      <c r="D336" s="142" t="str">
        <f>'Office Use'!C814</f>
        <v>001947</v>
      </c>
      <c r="E336" s="143" t="str">
        <f>'Office Use'!D814</f>
        <v>Spectrum Vocabulary Grade 4</v>
      </c>
      <c r="F336" s="142" t="str">
        <f>'Office Use'!E814</f>
        <v>4</v>
      </c>
      <c r="G336" s="143" t="str">
        <f>'Office Use'!F814</f>
        <v>Rainbow Resource</v>
      </c>
      <c r="H336" s="143" t="str">
        <f>'Office Use'!G814</f>
        <v>LA - Vocabulary</v>
      </c>
      <c r="I336" s="330">
        <f>'Office Use'!H814</f>
        <v>7.95</v>
      </c>
      <c r="J336" s="330">
        <f>'Office Use'!I814</f>
        <v>9.1425000000000001</v>
      </c>
      <c r="K336" s="330">
        <f>'Office Use'!J814</f>
        <v>0</v>
      </c>
    </row>
    <row r="337" spans="1:11" ht="14.1" hidden="1" customHeight="1" x14ac:dyDescent="0.2">
      <c r="A337" s="143"/>
      <c r="B337" s="143">
        <f>'Office Use'!A815</f>
        <v>0</v>
      </c>
      <c r="C337" s="142">
        <f>'Office Use'!B815</f>
        <v>0</v>
      </c>
      <c r="D337" s="142" t="str">
        <f>'Office Use'!C815</f>
        <v>001950</v>
      </c>
      <c r="E337" s="143" t="str">
        <f>'Office Use'!D815</f>
        <v>Spectrum Vocabulary Grade 5</v>
      </c>
      <c r="F337" s="142" t="str">
        <f>'Office Use'!E815</f>
        <v>5</v>
      </c>
      <c r="G337" s="143" t="str">
        <f>'Office Use'!F815</f>
        <v>Rainbow Resource</v>
      </c>
      <c r="H337" s="143" t="str">
        <f>'Office Use'!G815</f>
        <v>LA - Vocabulary</v>
      </c>
      <c r="I337" s="330">
        <f>'Office Use'!H815</f>
        <v>7.95</v>
      </c>
      <c r="J337" s="330">
        <f>'Office Use'!I815</f>
        <v>9.1425000000000001</v>
      </c>
      <c r="K337" s="330">
        <f>'Office Use'!J815</f>
        <v>0</v>
      </c>
    </row>
    <row r="338" spans="1:11" ht="14.1" hidden="1" customHeight="1" x14ac:dyDescent="0.2">
      <c r="A338" s="143"/>
      <c r="B338" s="143">
        <f>'Office Use'!A816</f>
        <v>0</v>
      </c>
      <c r="C338" s="142">
        <f>'Office Use'!B816</f>
        <v>0</v>
      </c>
      <c r="D338" s="142" t="str">
        <f>'Office Use'!C816</f>
        <v>001955</v>
      </c>
      <c r="E338" s="143" t="str">
        <f>'Office Use'!D816</f>
        <v>Spectrum Vocabulary Grade 6</v>
      </c>
      <c r="F338" s="142" t="str">
        <f>'Office Use'!E816</f>
        <v>6</v>
      </c>
      <c r="G338" s="143" t="str">
        <f>'Office Use'!F816</f>
        <v>Rainbow Resource</v>
      </c>
      <c r="H338" s="143" t="str">
        <f>'Office Use'!G816</f>
        <v>LA - Vocabulary</v>
      </c>
      <c r="I338" s="330">
        <f>'Office Use'!H816</f>
        <v>7.95</v>
      </c>
      <c r="J338" s="330">
        <f>'Office Use'!I816</f>
        <v>9.1425000000000001</v>
      </c>
      <c r="K338" s="330">
        <f>'Office Use'!J816</f>
        <v>0</v>
      </c>
    </row>
    <row r="339" spans="1:11" ht="14.1" hidden="1" customHeight="1" x14ac:dyDescent="0.2">
      <c r="A339" s="143"/>
      <c r="B339" s="143">
        <f>'Office Use'!A817</f>
        <v>0</v>
      </c>
      <c r="C339" s="142">
        <f>'Office Use'!B817</f>
        <v>0</v>
      </c>
      <c r="D339" s="142" t="str">
        <f>'Office Use'!C817</f>
        <v>008804</v>
      </c>
      <c r="E339" s="143" t="str">
        <f>'Office Use'!D817</f>
        <v>Vocabulary Cartoons</v>
      </c>
      <c r="F339" s="142" t="str">
        <f>'Office Use'!E817</f>
        <v>3-6</v>
      </c>
      <c r="G339" s="143" t="str">
        <f>'Office Use'!F817</f>
        <v>Rainbow Resource</v>
      </c>
      <c r="H339" s="143" t="str">
        <f>'Office Use'!G817</f>
        <v>LA - Vocabulary</v>
      </c>
      <c r="I339" s="330">
        <f>'Office Use'!H817</f>
        <v>10.5</v>
      </c>
      <c r="J339" s="330">
        <f>'Office Use'!I817</f>
        <v>12.074999999999999</v>
      </c>
      <c r="K339" s="330">
        <f>'Office Use'!J817</f>
        <v>0</v>
      </c>
    </row>
    <row r="340" spans="1:11" ht="14.1" hidden="1" customHeight="1" x14ac:dyDescent="0.2">
      <c r="A340" s="143"/>
      <c r="B340" s="143">
        <f>'Office Use'!A818</f>
        <v>0</v>
      </c>
      <c r="C340" s="142">
        <f>'Office Use'!B818</f>
        <v>0</v>
      </c>
      <c r="D340" s="142" t="str">
        <f>'Office Use'!C818</f>
        <v>008803</v>
      </c>
      <c r="E340" s="143" t="str">
        <f>'Office Use'!D818</f>
        <v>Vocabulary Cartoons SAT Word Power</v>
      </c>
      <c r="F340" s="142" t="str">
        <f>'Office Use'!E818</f>
        <v>7-12</v>
      </c>
      <c r="G340" s="143" t="str">
        <f>'Office Use'!F818</f>
        <v>Rainbow Resource</v>
      </c>
      <c r="H340" s="143" t="str">
        <f>'Office Use'!G818</f>
        <v>LA - Vocabulary</v>
      </c>
      <c r="I340" s="330">
        <f>'Office Use'!H818</f>
        <v>10.5</v>
      </c>
      <c r="J340" s="330">
        <f>'Office Use'!I818</f>
        <v>12.074999999999999</v>
      </c>
      <c r="K340" s="330">
        <f>'Office Use'!J818</f>
        <v>0</v>
      </c>
    </row>
    <row r="341" spans="1:11" ht="14.1" hidden="1" customHeight="1" x14ac:dyDescent="0.2">
      <c r="A341" s="143"/>
      <c r="B341" s="143">
        <f>'Office Use'!A819</f>
        <v>0</v>
      </c>
      <c r="C341" s="142">
        <f>'Office Use'!B819</f>
        <v>0</v>
      </c>
      <c r="D341" s="142" t="str">
        <f>'Office Use'!C819</f>
        <v>014229</v>
      </c>
      <c r="E341" s="143" t="str">
        <f>'Office Use'!D819</f>
        <v>Vocabulary From Classical Roots 4</v>
      </c>
      <c r="F341" s="142" t="str">
        <f>'Office Use'!E819</f>
        <v>4</v>
      </c>
      <c r="G341" s="143" t="str">
        <f>'Office Use'!F819</f>
        <v>Rainbow Resource</v>
      </c>
      <c r="H341" s="143" t="str">
        <f>'Office Use'!G819</f>
        <v>LA - Vocabulary</v>
      </c>
      <c r="I341" s="330">
        <f>'Office Use'!H819</f>
        <v>9.9499999999999993</v>
      </c>
      <c r="J341" s="330">
        <f>'Office Use'!I819</f>
        <v>11.442499999999999</v>
      </c>
      <c r="K341" s="330">
        <f>'Office Use'!J819</f>
        <v>0</v>
      </c>
    </row>
    <row r="342" spans="1:11" ht="14.1" hidden="1" customHeight="1" x14ac:dyDescent="0.2">
      <c r="A342" s="143"/>
      <c r="B342" s="143">
        <f>'Office Use'!A820</f>
        <v>0</v>
      </c>
      <c r="C342" s="142">
        <f>'Office Use'!B820</f>
        <v>0</v>
      </c>
      <c r="D342" s="142" t="str">
        <f>'Office Use'!C820</f>
        <v>006739</v>
      </c>
      <c r="E342" s="143" t="str">
        <f>'Office Use'!D820</f>
        <v>Vocabulary From Classical Roots 5</v>
      </c>
      <c r="F342" s="142" t="str">
        <f>'Office Use'!E820</f>
        <v>5</v>
      </c>
      <c r="G342" s="143" t="str">
        <f>'Office Use'!F820</f>
        <v>Rainbow Resource</v>
      </c>
      <c r="H342" s="143" t="str">
        <f>'Office Use'!G820</f>
        <v>LA - Vocabulary</v>
      </c>
      <c r="I342" s="330">
        <f>'Office Use'!H820</f>
        <v>9.9499999999999993</v>
      </c>
      <c r="J342" s="330">
        <f>'Office Use'!I820</f>
        <v>11.442499999999999</v>
      </c>
      <c r="K342" s="330">
        <f>'Office Use'!J820</f>
        <v>0</v>
      </c>
    </row>
    <row r="343" spans="1:11" ht="14.1" hidden="1" customHeight="1" x14ac:dyDescent="0.2">
      <c r="A343" s="143"/>
      <c r="B343" s="143">
        <f>'Office Use'!A821</f>
        <v>0</v>
      </c>
      <c r="C343" s="142">
        <f>'Office Use'!B821</f>
        <v>0</v>
      </c>
      <c r="D343" s="142" t="str">
        <f>'Office Use'!C821</f>
        <v>006769</v>
      </c>
      <c r="E343" s="143" t="str">
        <f>'Office Use'!D821</f>
        <v>Vocabulary From Classical Roots 6</v>
      </c>
      <c r="F343" s="142" t="str">
        <f>'Office Use'!E821</f>
        <v>6</v>
      </c>
      <c r="G343" s="143" t="str">
        <f>'Office Use'!F821</f>
        <v>Rainbow Resource</v>
      </c>
      <c r="H343" s="143" t="str">
        <f>'Office Use'!G821</f>
        <v>LA - Vocabulary</v>
      </c>
      <c r="I343" s="330">
        <f>'Office Use'!H821</f>
        <v>9.9499999999999993</v>
      </c>
      <c r="J343" s="330">
        <f>'Office Use'!I821</f>
        <v>11.442499999999999</v>
      </c>
      <c r="K343" s="330">
        <f>'Office Use'!J821</f>
        <v>0</v>
      </c>
    </row>
    <row r="344" spans="1:11" ht="14.1" hidden="1" customHeight="1" x14ac:dyDescent="0.2">
      <c r="A344" s="143"/>
      <c r="B344" s="143">
        <f>'Office Use'!A822</f>
        <v>0</v>
      </c>
      <c r="C344" s="142">
        <f>'Office Use'!B822</f>
        <v>0</v>
      </c>
      <c r="D344" s="142" t="str">
        <f>'Office Use'!C822</f>
        <v>009980</v>
      </c>
      <c r="E344" s="143" t="str">
        <f>'Office Use'!D822</f>
        <v>Vocabulary From Classical Roots A</v>
      </c>
      <c r="F344" s="142" t="str">
        <f>'Office Use'!E822</f>
        <v>7</v>
      </c>
      <c r="G344" s="143" t="str">
        <f>'Office Use'!F822</f>
        <v>Rainbow Resource</v>
      </c>
      <c r="H344" s="143" t="str">
        <f>'Office Use'!G822</f>
        <v>LA - Vocabulary</v>
      </c>
      <c r="I344" s="330">
        <f>'Office Use'!H822</f>
        <v>9.9499999999999993</v>
      </c>
      <c r="J344" s="330">
        <f>'Office Use'!I822</f>
        <v>11.442499999999999</v>
      </c>
      <c r="K344" s="330">
        <f>'Office Use'!J822</f>
        <v>0</v>
      </c>
    </row>
    <row r="345" spans="1:11" ht="14.1" hidden="1" customHeight="1" x14ac:dyDescent="0.2">
      <c r="A345" s="143"/>
      <c r="B345" s="143">
        <f>'Office Use'!A823</f>
        <v>0</v>
      </c>
      <c r="C345" s="142">
        <f>'Office Use'!B823</f>
        <v>0</v>
      </c>
      <c r="D345" s="142" t="str">
        <f>'Office Use'!C823</f>
        <v>009981</v>
      </c>
      <c r="E345" s="143" t="str">
        <f>'Office Use'!D823</f>
        <v>Vocabulary From Classical Roots B</v>
      </c>
      <c r="F345" s="142" t="str">
        <f>'Office Use'!E823</f>
        <v>8-10</v>
      </c>
      <c r="G345" s="143" t="str">
        <f>'Office Use'!F823</f>
        <v>Rainbow Resource</v>
      </c>
      <c r="H345" s="143" t="str">
        <f>'Office Use'!G823</f>
        <v>LA - Vocabulary</v>
      </c>
      <c r="I345" s="330">
        <f>'Office Use'!H823</f>
        <v>9.9499999999999993</v>
      </c>
      <c r="J345" s="330">
        <f>'Office Use'!I823</f>
        <v>11.442499999999999</v>
      </c>
      <c r="K345" s="330">
        <f>'Office Use'!J823</f>
        <v>0</v>
      </c>
    </row>
    <row r="346" spans="1:11" ht="14.1" hidden="1" customHeight="1" x14ac:dyDescent="0.2">
      <c r="A346" s="143"/>
      <c r="B346" s="143">
        <f>'Office Use'!A824</f>
        <v>0</v>
      </c>
      <c r="C346" s="142">
        <f>'Office Use'!B824</f>
        <v>0</v>
      </c>
      <c r="D346" s="142" t="str">
        <f>'Office Use'!C824</f>
        <v>019941</v>
      </c>
      <c r="E346" s="143" t="str">
        <f>'Office Use'!D824</f>
        <v>Vocabulary From Classical Roots D</v>
      </c>
      <c r="F346" s="142" t="str">
        <f>'Office Use'!E824</f>
        <v>10-12</v>
      </c>
      <c r="G346" s="143" t="str">
        <f>'Office Use'!F824</f>
        <v>Rainbow Resource</v>
      </c>
      <c r="H346" s="143" t="str">
        <f>'Office Use'!G824</f>
        <v>LA - Vocabulary</v>
      </c>
      <c r="I346" s="330">
        <f>'Office Use'!H824</f>
        <v>11.45</v>
      </c>
      <c r="J346" s="330">
        <f>'Office Use'!I824</f>
        <v>13.167499999999999</v>
      </c>
      <c r="K346" s="330">
        <f>'Office Use'!J824</f>
        <v>0</v>
      </c>
    </row>
    <row r="347" spans="1:11" ht="14.1" hidden="1" customHeight="1" x14ac:dyDescent="0.2">
      <c r="A347" s="143"/>
      <c r="B347" s="143">
        <f>'Office Use'!A825</f>
        <v>0</v>
      </c>
      <c r="C347" s="142">
        <f>'Office Use'!B825</f>
        <v>0</v>
      </c>
      <c r="D347" s="142" t="str">
        <f>'Office Use'!C825</f>
        <v>019943</v>
      </c>
      <c r="E347" s="143" t="str">
        <f>'Office Use'!D825</f>
        <v>Vocabulary From Classical Roots E</v>
      </c>
      <c r="F347" s="142" t="str">
        <f>'Office Use'!E825</f>
        <v>11-12</v>
      </c>
      <c r="G347" s="143" t="str">
        <f>'Office Use'!F825</f>
        <v>Rainbow Resource</v>
      </c>
      <c r="H347" s="143" t="str">
        <f>'Office Use'!G825</f>
        <v>LA - Vocabulary</v>
      </c>
      <c r="I347" s="330">
        <f>'Office Use'!H825</f>
        <v>11.45</v>
      </c>
      <c r="J347" s="330">
        <f>'Office Use'!I825</f>
        <v>13.167499999999999</v>
      </c>
      <c r="K347" s="330">
        <f>'Office Use'!J825</f>
        <v>0</v>
      </c>
    </row>
    <row r="348" spans="1:11" ht="14.1" hidden="1" customHeight="1" x14ac:dyDescent="0.2">
      <c r="A348" s="143"/>
      <c r="B348" s="143">
        <f>'Office Use'!A826</f>
        <v>0</v>
      </c>
      <c r="C348" s="142">
        <f>'Office Use'!B826</f>
        <v>0</v>
      </c>
      <c r="D348" s="142" t="str">
        <f>'Office Use'!C826</f>
        <v>068840</v>
      </c>
      <c r="E348" s="143" t="str">
        <f>'Office Use'!D826</f>
        <v xml:space="preserve">Wordly Wise 3000 Student Book 3 4th Edition </v>
      </c>
      <c r="F348" s="142" t="str">
        <f>'Office Use'!E826</f>
        <v>3</v>
      </c>
      <c r="G348" s="143" t="str">
        <f>'Office Use'!F826</f>
        <v>Rainbow Resource</v>
      </c>
      <c r="H348" s="143" t="str">
        <f>'Office Use'!G826</f>
        <v>LA - Vocabulary</v>
      </c>
      <c r="I348" s="330">
        <f>'Office Use'!H826</f>
        <v>9.4499999999999993</v>
      </c>
      <c r="J348" s="330">
        <f>'Office Use'!I826</f>
        <v>10.867499999999998</v>
      </c>
      <c r="K348" s="330">
        <f>'Office Use'!J826</f>
        <v>0</v>
      </c>
    </row>
    <row r="349" spans="1:11" ht="14.1" hidden="1" customHeight="1" x14ac:dyDescent="0.2">
      <c r="A349" s="143"/>
      <c r="B349" s="143">
        <f>'Office Use'!A827</f>
        <v>0</v>
      </c>
      <c r="C349" s="142">
        <f>'Office Use'!B827</f>
        <v>0</v>
      </c>
      <c r="D349" s="142" t="str">
        <f>'Office Use'!C827</f>
        <v>068828</v>
      </c>
      <c r="E349" s="143" t="str">
        <f>'Office Use'!D827</f>
        <v>Wordly Wise 3000 4th Edition Key Book</v>
      </c>
      <c r="F349" s="142" t="str">
        <f>'Office Use'!E827</f>
        <v>3</v>
      </c>
      <c r="G349" s="143" t="str">
        <f>'Office Use'!F827</f>
        <v>Rainbow Resource</v>
      </c>
      <c r="H349" s="143" t="str">
        <f>'Office Use'!G827</f>
        <v>LA - Vocabulary</v>
      </c>
      <c r="I349" s="330">
        <f>'Office Use'!H827</f>
        <v>4.6500000000000004</v>
      </c>
      <c r="J349" s="330">
        <f>'Office Use'!I827</f>
        <v>5.3475000000000001</v>
      </c>
      <c r="K349" s="330">
        <f>'Office Use'!J827</f>
        <v>0</v>
      </c>
    </row>
    <row r="350" spans="1:11" ht="14.1" hidden="1" customHeight="1" x14ac:dyDescent="0.2">
      <c r="A350" s="143"/>
      <c r="B350" s="143">
        <f>'Office Use'!A828</f>
        <v>0</v>
      </c>
      <c r="C350" s="142">
        <f>'Office Use'!B828</f>
        <v>0</v>
      </c>
      <c r="D350" s="142" t="str">
        <f>'Office Use'!C828</f>
        <v>068841</v>
      </c>
      <c r="E350" s="143" t="str">
        <f>'Office Use'!D828</f>
        <v>Wordly Wise 3000 Student Book 4</v>
      </c>
      <c r="F350" s="142" t="str">
        <f>'Office Use'!E828</f>
        <v>4</v>
      </c>
      <c r="G350" s="143" t="str">
        <f>'Office Use'!F828</f>
        <v>Rainbow Resource</v>
      </c>
      <c r="H350" s="143" t="str">
        <f>'Office Use'!G828</f>
        <v>LA - Vocabulary</v>
      </c>
      <c r="I350" s="330">
        <f>'Office Use'!H828</f>
        <v>9.4499999999999993</v>
      </c>
      <c r="J350" s="330">
        <f>'Office Use'!I828</f>
        <v>10.867499999999998</v>
      </c>
      <c r="K350" s="330">
        <f>'Office Use'!J828</f>
        <v>0</v>
      </c>
    </row>
    <row r="351" spans="1:11" ht="14.1" hidden="1" customHeight="1" x14ac:dyDescent="0.2">
      <c r="A351" s="143"/>
      <c r="B351" s="143">
        <f>'Office Use'!A829</f>
        <v>0</v>
      </c>
      <c r="C351" s="142">
        <f>'Office Use'!B829</f>
        <v>0</v>
      </c>
      <c r="D351" s="142" t="str">
        <f>'Office Use'!C829</f>
        <v>068829</v>
      </c>
      <c r="E351" s="143" t="str">
        <f>'Office Use'!D829</f>
        <v>Wordly Wise 3000 Book 4 Answer Key</v>
      </c>
      <c r="F351" s="142">
        <f>'Office Use'!E829</f>
        <v>4</v>
      </c>
      <c r="G351" s="143" t="str">
        <f>'Office Use'!F829</f>
        <v>Rainbow Resource</v>
      </c>
      <c r="H351" s="143" t="str">
        <f>'Office Use'!G829</f>
        <v>LA - Vocabulary</v>
      </c>
      <c r="I351" s="330">
        <f>'Office Use'!H829</f>
        <v>4.6500000000000004</v>
      </c>
      <c r="J351" s="330">
        <f>'Office Use'!I829</f>
        <v>5.3475000000000001</v>
      </c>
      <c r="K351" s="330">
        <f>'Office Use'!J829</f>
        <v>0</v>
      </c>
    </row>
    <row r="352" spans="1:11" ht="14.1" hidden="1" customHeight="1" x14ac:dyDescent="0.2">
      <c r="A352" s="143"/>
      <c r="B352" s="143">
        <f>'Office Use'!A830</f>
        <v>0</v>
      </c>
      <c r="C352" s="142">
        <f>'Office Use'!B830</f>
        <v>0</v>
      </c>
      <c r="D352" s="142" t="str">
        <f>'Office Use'!C830</f>
        <v>051001</v>
      </c>
      <c r="E352" s="143" t="str">
        <f>'Office Use'!D830</f>
        <v xml:space="preserve">Wordly Wise 3000 Student Book 5 </v>
      </c>
      <c r="F352" s="142" t="str">
        <f>'Office Use'!E830</f>
        <v>5</v>
      </c>
      <c r="G352" s="143" t="str">
        <f>'Office Use'!F830</f>
        <v>Rainbow Resource</v>
      </c>
      <c r="H352" s="143" t="str">
        <f>'Office Use'!G830</f>
        <v>LA - Vocabulary</v>
      </c>
      <c r="I352" s="330">
        <f>'Office Use'!H830</f>
        <v>9.4499999999999993</v>
      </c>
      <c r="J352" s="330">
        <f>'Office Use'!I830</f>
        <v>10.867499999999998</v>
      </c>
      <c r="K352" s="330">
        <f>'Office Use'!J830</f>
        <v>0</v>
      </c>
    </row>
    <row r="353" spans="1:11" ht="14.1" hidden="1" customHeight="1" x14ac:dyDescent="0.2">
      <c r="A353" s="143"/>
      <c r="B353" s="143">
        <f>'Office Use'!A831</f>
        <v>0</v>
      </c>
      <c r="C353" s="142">
        <f>'Office Use'!B831</f>
        <v>0</v>
      </c>
      <c r="D353" s="142" t="str">
        <f>'Office Use'!C831</f>
        <v>068830</v>
      </c>
      <c r="E353" s="143" t="str">
        <f>'Office Use'!D831</f>
        <v>Wordly Wise 3000 Book 5 Answer Key</v>
      </c>
      <c r="F353" s="142">
        <f>'Office Use'!E831</f>
        <v>5</v>
      </c>
      <c r="G353" s="143" t="str">
        <f>'Office Use'!F831</f>
        <v>Rainbow Resource</v>
      </c>
      <c r="H353" s="143" t="str">
        <f>'Office Use'!G831</f>
        <v>LA - Vocabulary</v>
      </c>
      <c r="I353" s="330">
        <f>'Office Use'!H831</f>
        <v>4.6500000000000004</v>
      </c>
      <c r="J353" s="330">
        <f>'Office Use'!I831</f>
        <v>5.3475000000000001</v>
      </c>
      <c r="K353" s="330">
        <f>'Office Use'!J831</f>
        <v>0</v>
      </c>
    </row>
    <row r="354" spans="1:11" ht="14.1" hidden="1" customHeight="1" x14ac:dyDescent="0.2">
      <c r="A354" s="143"/>
      <c r="B354" s="143">
        <f>'Office Use'!A832</f>
        <v>0</v>
      </c>
      <c r="C354" s="142">
        <f>'Office Use'!B832</f>
        <v>0</v>
      </c>
      <c r="D354" s="142" t="str">
        <f>'Office Use'!C832</f>
        <v>068843</v>
      </c>
      <c r="E354" s="143" t="str">
        <f>'Office Use'!D832</f>
        <v>Wordly Wise 3000 4th Edition Student Book 6</v>
      </c>
      <c r="F354" s="142" t="str">
        <f>'Office Use'!E832</f>
        <v>6</v>
      </c>
      <c r="G354" s="143" t="str">
        <f>'Office Use'!F832</f>
        <v>Rainbow Resource</v>
      </c>
      <c r="H354" s="143" t="str">
        <f>'Office Use'!G832</f>
        <v>LA - Vocabulary</v>
      </c>
      <c r="I354" s="330">
        <f>'Office Use'!H832</f>
        <v>9.4499999999999993</v>
      </c>
      <c r="J354" s="330">
        <f>'Office Use'!I832</f>
        <v>10.867499999999998</v>
      </c>
      <c r="K354" s="330">
        <f>'Office Use'!J832</f>
        <v>0</v>
      </c>
    </row>
    <row r="355" spans="1:11" ht="14.1" hidden="1" customHeight="1" x14ac:dyDescent="0.2">
      <c r="A355" s="143"/>
      <c r="B355" s="143">
        <f>'Office Use'!A833</f>
        <v>0</v>
      </c>
      <c r="C355" s="142">
        <f>'Office Use'!B833</f>
        <v>0</v>
      </c>
      <c r="D355" s="142" t="str">
        <f>'Office Use'!C833</f>
        <v>068831</v>
      </c>
      <c r="E355" s="143" t="str">
        <f>'Office Use'!D833</f>
        <v>Wordly Wise 3000 4th Edition Key Book 6</v>
      </c>
      <c r="F355" s="142" t="str">
        <f>'Office Use'!E833</f>
        <v>6</v>
      </c>
      <c r="G355" s="143" t="str">
        <f>'Office Use'!F833</f>
        <v>Rainbow Resource</v>
      </c>
      <c r="H355" s="143" t="str">
        <f>'Office Use'!G833</f>
        <v>LA - Vocabulary</v>
      </c>
      <c r="I355" s="330">
        <f>'Office Use'!H833</f>
        <v>4.6500000000000004</v>
      </c>
      <c r="J355" s="330">
        <f>'Office Use'!I833</f>
        <v>5.3475000000000001</v>
      </c>
      <c r="K355" s="330">
        <f>'Office Use'!J833</f>
        <v>0</v>
      </c>
    </row>
    <row r="356" spans="1:11" ht="14.1" hidden="1" customHeight="1" x14ac:dyDescent="0.2">
      <c r="A356" s="143"/>
      <c r="B356" s="143">
        <f>'Office Use'!A834</f>
        <v>0</v>
      </c>
      <c r="C356" s="142">
        <f>'Office Use'!B834</f>
        <v>0</v>
      </c>
      <c r="D356" s="142" t="str">
        <f>'Office Use'!C834</f>
        <v>068844</v>
      </c>
      <c r="E356" s="143" t="str">
        <f>'Office Use'!D834</f>
        <v>Wordly Wise 3000 Student Book 7</v>
      </c>
      <c r="F356" s="142" t="str">
        <f>'Office Use'!E834</f>
        <v>7</v>
      </c>
      <c r="G356" s="143" t="str">
        <f>'Office Use'!F834</f>
        <v>Rainbow Resource</v>
      </c>
      <c r="H356" s="143" t="str">
        <f>'Office Use'!G834</f>
        <v>LA - Vocabulary</v>
      </c>
      <c r="I356" s="330">
        <f>'Office Use'!H834</f>
        <v>9.4499999999999993</v>
      </c>
      <c r="J356" s="330">
        <f>'Office Use'!I834</f>
        <v>10.867499999999998</v>
      </c>
      <c r="K356" s="330">
        <f>'Office Use'!J834</f>
        <v>0</v>
      </c>
    </row>
    <row r="357" spans="1:11" ht="14.1" hidden="1" customHeight="1" x14ac:dyDescent="0.2">
      <c r="A357" s="143"/>
      <c r="B357" s="143">
        <f>'Office Use'!A835</f>
        <v>0</v>
      </c>
      <c r="C357" s="142">
        <f>'Office Use'!B835</f>
        <v>0</v>
      </c>
      <c r="D357" s="142" t="str">
        <f>'Office Use'!C835</f>
        <v>068832</v>
      </c>
      <c r="E357" s="143" t="str">
        <f>'Office Use'!D835</f>
        <v>Wordly Wise 3000 4th Edition Key Book 7</v>
      </c>
      <c r="F357" s="142" t="str">
        <f>'Office Use'!E835</f>
        <v>7</v>
      </c>
      <c r="G357" s="143" t="str">
        <f>'Office Use'!F835</f>
        <v>Rainbow Resource</v>
      </c>
      <c r="H357" s="143" t="str">
        <f>'Office Use'!G835</f>
        <v>LA - Vocabulary</v>
      </c>
      <c r="I357" s="330">
        <f>'Office Use'!H835</f>
        <v>4.6500000000000004</v>
      </c>
      <c r="J357" s="330">
        <f>'Office Use'!I835</f>
        <v>5.3475000000000001</v>
      </c>
      <c r="K357" s="330">
        <f>'Office Use'!J835</f>
        <v>0</v>
      </c>
    </row>
    <row r="358" spans="1:11" ht="14.1" hidden="1" customHeight="1" x14ac:dyDescent="0.2">
      <c r="A358" s="143"/>
      <c r="B358" s="143">
        <f>'Office Use'!A836</f>
        <v>0</v>
      </c>
      <c r="C358" s="142">
        <f>'Office Use'!B836</f>
        <v>0</v>
      </c>
      <c r="D358" s="142" t="str">
        <f>'Office Use'!C836</f>
        <v>068845</v>
      </c>
      <c r="E358" s="143" t="str">
        <f>'Office Use'!D836</f>
        <v>Wordly Wise 3000 Student Book 8</v>
      </c>
      <c r="F358" s="142" t="str">
        <f>'Office Use'!E836</f>
        <v>8</v>
      </c>
      <c r="G358" s="143" t="str">
        <f>'Office Use'!F836</f>
        <v>Rainbow Resource</v>
      </c>
      <c r="H358" s="143" t="str">
        <f>'Office Use'!G836</f>
        <v>LA - Vocabulary</v>
      </c>
      <c r="I358" s="330">
        <f>'Office Use'!H836</f>
        <v>9.4499999999999993</v>
      </c>
      <c r="J358" s="330">
        <f>'Office Use'!I836</f>
        <v>10.867499999999998</v>
      </c>
      <c r="K358" s="330">
        <f>'Office Use'!J836</f>
        <v>0</v>
      </c>
    </row>
    <row r="359" spans="1:11" ht="14.1" hidden="1" customHeight="1" x14ac:dyDescent="0.2">
      <c r="A359" s="143"/>
      <c r="B359" s="143">
        <f>'Office Use'!A837</f>
        <v>0</v>
      </c>
      <c r="C359" s="142">
        <f>'Office Use'!B837</f>
        <v>0</v>
      </c>
      <c r="D359" s="142" t="str">
        <f>'Office Use'!C837</f>
        <v>068833</v>
      </c>
      <c r="E359" s="143" t="str">
        <f>'Office Use'!D837</f>
        <v xml:space="preserve">Wordly Wise 3000 4th Edition Key Book 8 </v>
      </c>
      <c r="F359" s="142" t="str">
        <f>'Office Use'!E837</f>
        <v>8</v>
      </c>
      <c r="G359" s="143" t="str">
        <f>'Office Use'!F837</f>
        <v>Rainbow Resource</v>
      </c>
      <c r="H359" s="143" t="str">
        <f>'Office Use'!G837</f>
        <v>LA - Vocabulary</v>
      </c>
      <c r="I359" s="330">
        <f>'Office Use'!H837</f>
        <v>4.6500000000000004</v>
      </c>
      <c r="J359" s="330">
        <f>'Office Use'!I837</f>
        <v>5.3475000000000001</v>
      </c>
      <c r="K359" s="330">
        <f>'Office Use'!J837</f>
        <v>0</v>
      </c>
    </row>
    <row r="360" spans="1:11" ht="14.1" hidden="1" customHeight="1" x14ac:dyDescent="0.2">
      <c r="A360" s="143"/>
      <c r="B360" s="143">
        <f>'Office Use'!A838</f>
        <v>0</v>
      </c>
      <c r="C360" s="142">
        <f>'Office Use'!B838</f>
        <v>0</v>
      </c>
      <c r="D360" s="142" t="str">
        <f>'Office Use'!C838</f>
        <v>068846</v>
      </c>
      <c r="E360" s="143" t="str">
        <f>'Office Use'!D838</f>
        <v>Wordly Wise 3000 4th Edition Student Book 9</v>
      </c>
      <c r="F360" s="142" t="str">
        <f>'Office Use'!E838</f>
        <v>9</v>
      </c>
      <c r="G360" s="143" t="str">
        <f>'Office Use'!F838</f>
        <v>Rainbow Resource</v>
      </c>
      <c r="H360" s="143" t="str">
        <f>'Office Use'!G838</f>
        <v>LA - Vocabulary</v>
      </c>
      <c r="I360" s="330">
        <f>'Office Use'!H838</f>
        <v>9.4499999999999993</v>
      </c>
      <c r="J360" s="330">
        <f>'Office Use'!I838</f>
        <v>10.867499999999998</v>
      </c>
      <c r="K360" s="330">
        <f>'Office Use'!J838</f>
        <v>0</v>
      </c>
    </row>
    <row r="361" spans="1:11" ht="14.1" hidden="1" customHeight="1" x14ac:dyDescent="0.2">
      <c r="A361" s="143"/>
      <c r="B361" s="143">
        <f>'Office Use'!A839</f>
        <v>0</v>
      </c>
      <c r="C361" s="142">
        <f>'Office Use'!B839</f>
        <v>0</v>
      </c>
      <c r="D361" s="142" t="str">
        <f>'Office Use'!C839</f>
        <v>068834</v>
      </c>
      <c r="E361" s="143" t="str">
        <f>'Office Use'!D839</f>
        <v>Wordly Wise 3000 4th Edition Key Book 9</v>
      </c>
      <c r="F361" s="142" t="str">
        <f>'Office Use'!E839</f>
        <v>9</v>
      </c>
      <c r="G361" s="143" t="str">
        <f>'Office Use'!F839</f>
        <v>Rainbow Resource</v>
      </c>
      <c r="H361" s="143" t="str">
        <f>'Office Use'!G839</f>
        <v>LA - Vocabulary</v>
      </c>
      <c r="I361" s="330">
        <f>'Office Use'!H839</f>
        <v>4.6500000000000004</v>
      </c>
      <c r="J361" s="330">
        <f>'Office Use'!I839</f>
        <v>5.3475000000000001</v>
      </c>
      <c r="K361" s="330">
        <f>'Office Use'!J839</f>
        <v>0</v>
      </c>
    </row>
    <row r="362" spans="1:11" ht="14.1" hidden="1" customHeight="1" x14ac:dyDescent="0.2">
      <c r="A362" s="143"/>
      <c r="B362" s="143">
        <f>'Office Use'!A840</f>
        <v>0</v>
      </c>
      <c r="C362" s="142">
        <f>'Office Use'!B840</f>
        <v>0</v>
      </c>
      <c r="D362" s="142" t="str">
        <f>'Office Use'!C840</f>
        <v>040162</v>
      </c>
      <c r="E362" s="143" t="str">
        <f>'Office Use'!D840</f>
        <v>Blue Book of Grammar &amp; Punctuation</v>
      </c>
      <c r="F362" s="142" t="str">
        <f>'Office Use'!E840</f>
        <v>7-12</v>
      </c>
      <c r="G362" s="143" t="str">
        <f>'Office Use'!F840</f>
        <v>Rainbow Resource</v>
      </c>
      <c r="H362" s="143" t="str">
        <f>'Office Use'!G840</f>
        <v>LA - Grammar</v>
      </c>
      <c r="I362" s="330">
        <f>'Office Use'!H840</f>
        <v>13.75</v>
      </c>
      <c r="J362" s="330">
        <f>'Office Use'!I840</f>
        <v>15.812499999999998</v>
      </c>
      <c r="K362" s="330">
        <f>'Office Use'!J840</f>
        <v>0</v>
      </c>
    </row>
    <row r="363" spans="1:11" ht="14.1" hidden="1" customHeight="1" x14ac:dyDescent="0.2">
      <c r="A363" s="143"/>
      <c r="B363" s="143">
        <f>'Office Use'!A841</f>
        <v>0</v>
      </c>
      <c r="C363" s="142">
        <f>'Office Use'!B841</f>
        <v>0</v>
      </c>
      <c r="D363" s="142" t="str">
        <f>'Office Use'!C841</f>
        <v>037833</v>
      </c>
      <c r="E363" s="143" t="str">
        <f>'Office Use'!D841</f>
        <v>Easy Grammar Daily Guide Teaching and Review Grade 2</v>
      </c>
      <c r="F363" s="142" t="str">
        <f>'Office Use'!E841</f>
        <v>2</v>
      </c>
      <c r="G363" s="143" t="str">
        <f>'Office Use'!F841</f>
        <v>Rainbow Resource</v>
      </c>
      <c r="H363" s="143" t="str">
        <f>'Office Use'!G841</f>
        <v>LA - Grammar</v>
      </c>
      <c r="I363" s="330">
        <f>'Office Use'!H841</f>
        <v>20.85</v>
      </c>
      <c r="J363" s="330">
        <f>'Office Use'!I841</f>
        <v>23.977499999999999</v>
      </c>
      <c r="K363" s="330">
        <f>'Office Use'!J841</f>
        <v>0</v>
      </c>
    </row>
    <row r="364" spans="1:11" ht="14.1" hidden="1" customHeight="1" x14ac:dyDescent="0.2">
      <c r="A364" s="143"/>
      <c r="B364" s="143">
        <f>'Office Use'!A842</f>
        <v>0</v>
      </c>
      <c r="C364" s="142">
        <f>'Office Use'!B842</f>
        <v>0</v>
      </c>
      <c r="D364" s="142" t="str">
        <f>'Office Use'!C842</f>
        <v>037832</v>
      </c>
      <c r="E364" s="143" t="str">
        <f>'Office Use'!D842</f>
        <v>Easy Grammar Daily Guided Teaching and Review Std Wkbk Grade 2</v>
      </c>
      <c r="F364" s="142" t="str">
        <f>'Office Use'!E842</f>
        <v>2</v>
      </c>
      <c r="G364" s="143" t="str">
        <f>'Office Use'!F842</f>
        <v>Rainbow Resource</v>
      </c>
      <c r="H364" s="143" t="str">
        <f>'Office Use'!G842</f>
        <v>LA - Grammar</v>
      </c>
      <c r="I364" s="330">
        <f>'Office Use'!H842</f>
        <v>10.65</v>
      </c>
      <c r="J364" s="330">
        <f>'Office Use'!I842</f>
        <v>12.247499999999999</v>
      </c>
      <c r="K364" s="330">
        <f>'Office Use'!J842</f>
        <v>0</v>
      </c>
    </row>
    <row r="365" spans="1:11" ht="14.1" hidden="1" customHeight="1" x14ac:dyDescent="0.2">
      <c r="A365" s="143"/>
      <c r="B365" s="143">
        <f>'Office Use'!A843</f>
        <v>0</v>
      </c>
      <c r="C365" s="142">
        <f>'Office Use'!B843</f>
        <v>0</v>
      </c>
      <c r="D365" s="142" t="str">
        <f>'Office Use'!C843</f>
        <v>037835</v>
      </c>
      <c r="E365" s="143" t="str">
        <f>'Office Use'!D843</f>
        <v>Easy Grammar Grade 3 Student Test Booklet</v>
      </c>
      <c r="F365" s="142" t="str">
        <f>'Office Use'!E843</f>
        <v>3</v>
      </c>
      <c r="G365" s="143" t="str">
        <f>'Office Use'!F843</f>
        <v>Rainbow Resource</v>
      </c>
      <c r="H365" s="143" t="str">
        <f>'Office Use'!G843</f>
        <v>LA - Grammar</v>
      </c>
      <c r="I365" s="330">
        <f>'Office Use'!H843</f>
        <v>4.8499999999999996</v>
      </c>
      <c r="J365" s="330">
        <f>'Office Use'!I843</f>
        <v>5.5774999999999988</v>
      </c>
      <c r="K365" s="330">
        <f>'Office Use'!J843</f>
        <v>0</v>
      </c>
    </row>
    <row r="366" spans="1:11" ht="14.1" hidden="1" customHeight="1" x14ac:dyDescent="0.2">
      <c r="A366" s="143"/>
      <c r="B366" s="143">
        <f>'Office Use'!A844</f>
        <v>0</v>
      </c>
      <c r="C366" s="142">
        <f>'Office Use'!B844</f>
        <v>0</v>
      </c>
      <c r="D366" s="142" t="str">
        <f>'Office Use'!C844</f>
        <v>037834</v>
      </c>
      <c r="E366" s="143" t="str">
        <f>'Office Use'!D844</f>
        <v>Easy Grammar Grade 3 Teacher Edition</v>
      </c>
      <c r="F366" s="142" t="str">
        <f>'Office Use'!E844</f>
        <v>3</v>
      </c>
      <c r="G366" s="143" t="str">
        <f>'Office Use'!F844</f>
        <v>Rainbow Resource</v>
      </c>
      <c r="H366" s="143" t="str">
        <f>'Office Use'!G844</f>
        <v>LA - Grammar</v>
      </c>
      <c r="I366" s="330">
        <f>'Office Use'!H844</f>
        <v>23.45</v>
      </c>
      <c r="J366" s="330">
        <f>'Office Use'!I844</f>
        <v>26.967499999999998</v>
      </c>
      <c r="K366" s="330">
        <f>'Office Use'!J844</f>
        <v>0</v>
      </c>
    </row>
    <row r="367" spans="1:11" ht="14.1" hidden="1" customHeight="1" x14ac:dyDescent="0.2">
      <c r="A367" s="143"/>
      <c r="B367" s="143">
        <f>'Office Use'!A845</f>
        <v>0</v>
      </c>
      <c r="C367" s="142">
        <f>'Office Use'!B845</f>
        <v>0</v>
      </c>
      <c r="D367" s="142" t="str">
        <f>'Office Use'!C845</f>
        <v>037836</v>
      </c>
      <c r="E367" s="143" t="str">
        <f>'Office Use'!D845</f>
        <v>Easy Grammar Grade 3 Workbook</v>
      </c>
      <c r="F367" s="142" t="str">
        <f>'Office Use'!E845</f>
        <v>3</v>
      </c>
      <c r="G367" s="143" t="str">
        <f>'Office Use'!F845</f>
        <v>Rainbow Resource</v>
      </c>
      <c r="H367" s="143" t="str">
        <f>'Office Use'!G845</f>
        <v>LA - Grammar</v>
      </c>
      <c r="I367" s="330">
        <f>'Office Use'!H845</f>
        <v>11.65</v>
      </c>
      <c r="J367" s="330">
        <f>'Office Use'!I845</f>
        <v>13.397499999999999</v>
      </c>
      <c r="K367" s="330">
        <f>'Office Use'!J845</f>
        <v>0</v>
      </c>
    </row>
    <row r="368" spans="1:11" ht="14.1" hidden="1" customHeight="1" x14ac:dyDescent="0.2">
      <c r="A368" s="143"/>
      <c r="B368" s="143">
        <f>'Office Use'!A846</f>
        <v>0</v>
      </c>
      <c r="C368" s="142">
        <f>'Office Use'!B846</f>
        <v>0</v>
      </c>
      <c r="D368" s="142" t="str">
        <f>'Office Use'!C846</f>
        <v>037838</v>
      </c>
      <c r="E368" s="143" t="str">
        <f>'Office Use'!D846</f>
        <v>Easy Grammar Grade 4 Student Test Booklet</v>
      </c>
      <c r="F368" s="142" t="str">
        <f>'Office Use'!E846</f>
        <v>4</v>
      </c>
      <c r="G368" s="143" t="str">
        <f>'Office Use'!F846</f>
        <v>Rainbow Resource</v>
      </c>
      <c r="H368" s="143" t="str">
        <f>'Office Use'!G846</f>
        <v>LA - Grammar</v>
      </c>
      <c r="I368" s="330">
        <f>'Office Use'!H846</f>
        <v>4.8499999999999996</v>
      </c>
      <c r="J368" s="330">
        <f>'Office Use'!I846</f>
        <v>5.5774999999999988</v>
      </c>
      <c r="K368" s="330">
        <f>'Office Use'!J846</f>
        <v>0</v>
      </c>
    </row>
    <row r="369" spans="1:11" ht="14.1" hidden="1" customHeight="1" x14ac:dyDescent="0.2">
      <c r="A369" s="143"/>
      <c r="B369" s="143">
        <f>'Office Use'!A847</f>
        <v>0</v>
      </c>
      <c r="C369" s="142">
        <f>'Office Use'!B847</f>
        <v>0</v>
      </c>
      <c r="D369" s="142" t="str">
        <f>'Office Use'!C847</f>
        <v>037837</v>
      </c>
      <c r="E369" s="143" t="str">
        <f>'Office Use'!D847</f>
        <v>Easy Grammar Grade 4 Teacher Edition</v>
      </c>
      <c r="F369" s="142" t="str">
        <f>'Office Use'!E847</f>
        <v>4</v>
      </c>
      <c r="G369" s="143" t="str">
        <f>'Office Use'!F847</f>
        <v>Rainbow Resource</v>
      </c>
      <c r="H369" s="143" t="str">
        <f>'Office Use'!G847</f>
        <v>LA - Grammar</v>
      </c>
      <c r="I369" s="330">
        <f>'Office Use'!H847</f>
        <v>23.45</v>
      </c>
      <c r="J369" s="330">
        <f>'Office Use'!I847</f>
        <v>26.967499999999998</v>
      </c>
      <c r="K369" s="330">
        <f>'Office Use'!J847</f>
        <v>0</v>
      </c>
    </row>
    <row r="370" spans="1:11" ht="14.1" hidden="1" customHeight="1" x14ac:dyDescent="0.2">
      <c r="A370" s="143"/>
      <c r="B370" s="143">
        <f>'Office Use'!A848</f>
        <v>0</v>
      </c>
      <c r="C370" s="142">
        <f>'Office Use'!B848</f>
        <v>0</v>
      </c>
      <c r="D370" s="142" t="str">
        <f>'Office Use'!C848</f>
        <v>037839</v>
      </c>
      <c r="E370" s="143" t="str">
        <f>'Office Use'!D848</f>
        <v>Easy Grammar Grade 4 Workbook</v>
      </c>
      <c r="F370" s="142" t="str">
        <f>'Office Use'!E848</f>
        <v>4</v>
      </c>
      <c r="G370" s="143" t="str">
        <f>'Office Use'!F848</f>
        <v>Rainbow Resource</v>
      </c>
      <c r="H370" s="143" t="str">
        <f>'Office Use'!G848</f>
        <v>LA - Grammar</v>
      </c>
      <c r="I370" s="330">
        <f>'Office Use'!H848</f>
        <v>11.65</v>
      </c>
      <c r="J370" s="330">
        <f>'Office Use'!I848</f>
        <v>13.397499999999999</v>
      </c>
      <c r="K370" s="330">
        <f>'Office Use'!J848</f>
        <v>0</v>
      </c>
    </row>
    <row r="371" spans="1:11" ht="14.1" hidden="1" customHeight="1" x14ac:dyDescent="0.2">
      <c r="A371" s="143"/>
      <c r="B371" s="143">
        <f>'Office Use'!A849</f>
        <v>0</v>
      </c>
      <c r="C371" s="142">
        <f>'Office Use'!B849</f>
        <v>0</v>
      </c>
      <c r="D371" s="142" t="str">
        <f>'Office Use'!C849</f>
        <v>037841</v>
      </c>
      <c r="E371" s="143" t="str">
        <f>'Office Use'!D849</f>
        <v>Easy Grammar Grade 5 Student Test Booklet</v>
      </c>
      <c r="F371" s="142" t="str">
        <f>'Office Use'!E849</f>
        <v>5</v>
      </c>
      <c r="G371" s="143" t="str">
        <f>'Office Use'!F849</f>
        <v>Rainbow Resource</v>
      </c>
      <c r="H371" s="143" t="str">
        <f>'Office Use'!G849</f>
        <v>LA - Grammar</v>
      </c>
      <c r="I371" s="330">
        <f>'Office Use'!H849</f>
        <v>4.8499999999999996</v>
      </c>
      <c r="J371" s="330">
        <f>'Office Use'!I849</f>
        <v>5.5774999999999988</v>
      </c>
      <c r="K371" s="330">
        <f>'Office Use'!J849</f>
        <v>0</v>
      </c>
    </row>
    <row r="372" spans="1:11" ht="14.1" hidden="1" customHeight="1" x14ac:dyDescent="0.2">
      <c r="A372" s="143"/>
      <c r="B372" s="143">
        <f>'Office Use'!A850</f>
        <v>0</v>
      </c>
      <c r="C372" s="142">
        <f>'Office Use'!B850</f>
        <v>0</v>
      </c>
      <c r="D372" s="142" t="str">
        <f>'Office Use'!C850</f>
        <v>037840</v>
      </c>
      <c r="E372" s="143" t="str">
        <f>'Office Use'!D850</f>
        <v>Easy Grammar Grade 5 Teacher Edition</v>
      </c>
      <c r="F372" s="142" t="str">
        <f>'Office Use'!E850</f>
        <v>5</v>
      </c>
      <c r="G372" s="143" t="str">
        <f>'Office Use'!F850</f>
        <v>Rainbow Resource</v>
      </c>
      <c r="H372" s="143" t="str">
        <f>'Office Use'!G850</f>
        <v>LA - Grammar</v>
      </c>
      <c r="I372" s="330">
        <f>'Office Use'!H850</f>
        <v>26.85</v>
      </c>
      <c r="J372" s="330">
        <f>'Office Use'!I850</f>
        <v>30.877499999999998</v>
      </c>
      <c r="K372" s="330">
        <f>'Office Use'!J850</f>
        <v>0</v>
      </c>
    </row>
    <row r="373" spans="1:11" ht="14.1" hidden="1" customHeight="1" x14ac:dyDescent="0.2">
      <c r="A373" s="143"/>
      <c r="B373" s="143">
        <f>'Office Use'!A851</f>
        <v>0</v>
      </c>
      <c r="C373" s="142">
        <f>'Office Use'!B851</f>
        <v>0</v>
      </c>
      <c r="D373" s="142" t="str">
        <f>'Office Use'!C851</f>
        <v>037842</v>
      </c>
      <c r="E373" s="143" t="str">
        <f>'Office Use'!D851</f>
        <v>Easy Grammar Grade 5 Workbook</v>
      </c>
      <c r="F373" s="142" t="str">
        <f>'Office Use'!E851</f>
        <v>5</v>
      </c>
      <c r="G373" s="143" t="str">
        <f>'Office Use'!F851</f>
        <v>Rainbow Resource</v>
      </c>
      <c r="H373" s="143" t="str">
        <f>'Office Use'!G851</f>
        <v>LA - Grammar</v>
      </c>
      <c r="I373" s="330">
        <f>'Office Use'!H851</f>
        <v>11.65</v>
      </c>
      <c r="J373" s="330">
        <f>'Office Use'!I851</f>
        <v>13.397499999999999</v>
      </c>
      <c r="K373" s="330">
        <f>'Office Use'!J851</f>
        <v>0</v>
      </c>
    </row>
    <row r="374" spans="1:11" ht="14.1" hidden="1" customHeight="1" x14ac:dyDescent="0.2">
      <c r="A374" s="143"/>
      <c r="B374" s="143">
        <f>'Office Use'!A852</f>
        <v>0</v>
      </c>
      <c r="C374" s="142">
        <f>'Office Use'!B852</f>
        <v>0</v>
      </c>
      <c r="D374" s="142" t="str">
        <f>'Office Use'!C852</f>
        <v>037844</v>
      </c>
      <c r="E374" s="143" t="str">
        <f>'Office Use'!D852</f>
        <v>Easy Grammar Grade 6 Student Test Booklet</v>
      </c>
      <c r="F374" s="142" t="str">
        <f>'Office Use'!E852</f>
        <v>6</v>
      </c>
      <c r="G374" s="143" t="str">
        <f>'Office Use'!F852</f>
        <v>Rainbow Resource</v>
      </c>
      <c r="H374" s="143" t="str">
        <f>'Office Use'!G852</f>
        <v>LA - Grammar</v>
      </c>
      <c r="I374" s="330">
        <f>'Office Use'!H852</f>
        <v>4.8499999999999996</v>
      </c>
      <c r="J374" s="330">
        <f>'Office Use'!I852</f>
        <v>5.5774999999999988</v>
      </c>
      <c r="K374" s="330">
        <f>'Office Use'!J852</f>
        <v>0</v>
      </c>
    </row>
    <row r="375" spans="1:11" ht="14.1" hidden="1" customHeight="1" x14ac:dyDescent="0.2">
      <c r="A375" s="143"/>
      <c r="B375" s="143">
        <f>'Office Use'!A853</f>
        <v>0</v>
      </c>
      <c r="C375" s="142">
        <f>'Office Use'!B853</f>
        <v>0</v>
      </c>
      <c r="D375" s="142" t="str">
        <f>'Office Use'!C853</f>
        <v>037843</v>
      </c>
      <c r="E375" s="143" t="str">
        <f>'Office Use'!D853</f>
        <v>Easy Grammar Grade 6 Teacher Edition</v>
      </c>
      <c r="F375" s="142" t="str">
        <f>'Office Use'!E853</f>
        <v>6</v>
      </c>
      <c r="G375" s="143" t="str">
        <f>'Office Use'!F853</f>
        <v>Rainbow Resource</v>
      </c>
      <c r="H375" s="143" t="str">
        <f>'Office Use'!G853</f>
        <v>LA - Grammar</v>
      </c>
      <c r="I375" s="330">
        <f>'Office Use'!H853</f>
        <v>26.85</v>
      </c>
      <c r="J375" s="330">
        <f>'Office Use'!I853</f>
        <v>30.877499999999998</v>
      </c>
      <c r="K375" s="330">
        <f>'Office Use'!J853</f>
        <v>0</v>
      </c>
    </row>
    <row r="376" spans="1:11" ht="14.1" hidden="1" customHeight="1" x14ac:dyDescent="0.2">
      <c r="A376" s="143"/>
      <c r="B376" s="143">
        <f>'Office Use'!A854</f>
        <v>0</v>
      </c>
      <c r="C376" s="142">
        <f>'Office Use'!B854</f>
        <v>0</v>
      </c>
      <c r="D376" s="142" t="str">
        <f>'Office Use'!C854</f>
        <v>037845</v>
      </c>
      <c r="E376" s="143" t="str">
        <f>'Office Use'!D854</f>
        <v>Easy Grammar Grade 6 Workbook</v>
      </c>
      <c r="F376" s="142" t="str">
        <f>'Office Use'!E854</f>
        <v>6</v>
      </c>
      <c r="G376" s="143" t="str">
        <f>'Office Use'!F854</f>
        <v>Rainbow Resource</v>
      </c>
      <c r="H376" s="143" t="str">
        <f>'Office Use'!G854</f>
        <v>LA - Grammar</v>
      </c>
      <c r="I376" s="330">
        <f>'Office Use'!H854</f>
        <v>11.65</v>
      </c>
      <c r="J376" s="330">
        <f>'Office Use'!I854</f>
        <v>13.397499999999999</v>
      </c>
      <c r="K376" s="330">
        <f>'Office Use'!J854</f>
        <v>0</v>
      </c>
    </row>
    <row r="377" spans="1:11" ht="14.1" hidden="1" customHeight="1" x14ac:dyDescent="0.2">
      <c r="A377" s="143"/>
      <c r="B377" s="143">
        <f>'Office Use'!A855</f>
        <v>0</v>
      </c>
      <c r="C377" s="142">
        <f>'Office Use'!B855</f>
        <v>0</v>
      </c>
      <c r="D377" s="142" t="str">
        <f>'Office Use'!C855</f>
        <v>037847</v>
      </c>
      <c r="E377" s="143" t="str">
        <f>'Office Use'!D855</f>
        <v>Easy Grammar Plus Student Test Booklet</v>
      </c>
      <c r="F377" s="142" t="str">
        <f>'Office Use'!E855</f>
        <v>7-12</v>
      </c>
      <c r="G377" s="143" t="str">
        <f>'Office Use'!F855</f>
        <v>Rainbow Resource</v>
      </c>
      <c r="H377" s="143" t="str">
        <f>'Office Use'!G855</f>
        <v>LA - Grammar</v>
      </c>
      <c r="I377" s="330">
        <f>'Office Use'!H855</f>
        <v>4.8499999999999996</v>
      </c>
      <c r="J377" s="330">
        <f>'Office Use'!I855</f>
        <v>5.5774999999999988</v>
      </c>
      <c r="K377" s="330">
        <f>'Office Use'!J855</f>
        <v>0</v>
      </c>
    </row>
    <row r="378" spans="1:11" ht="14.1" hidden="1" customHeight="1" x14ac:dyDescent="0.2">
      <c r="A378" s="143"/>
      <c r="B378" s="143">
        <f>'Office Use'!A856</f>
        <v>0</v>
      </c>
      <c r="C378" s="142">
        <f>'Office Use'!B856</f>
        <v>0</v>
      </c>
      <c r="D378" s="142" t="str">
        <f>'Office Use'!C856</f>
        <v>037846</v>
      </c>
      <c r="E378" s="143" t="str">
        <f>'Office Use'!D856</f>
        <v>Easy Grammar Plus Teacher Edition</v>
      </c>
      <c r="F378" s="142" t="str">
        <f>'Office Use'!E856</f>
        <v>7-12</v>
      </c>
      <c r="G378" s="143" t="str">
        <f>'Office Use'!F856</f>
        <v>Rainbow Resource</v>
      </c>
      <c r="H378" s="143" t="str">
        <f>'Office Use'!G856</f>
        <v>LA - Grammar</v>
      </c>
      <c r="I378" s="330">
        <f>'Office Use'!H856</f>
        <v>26.85</v>
      </c>
      <c r="J378" s="330">
        <f>'Office Use'!I856</f>
        <v>30.877499999999998</v>
      </c>
      <c r="K378" s="330">
        <f>'Office Use'!J856</f>
        <v>0</v>
      </c>
    </row>
    <row r="379" spans="1:11" ht="14.1" hidden="1" customHeight="1" x14ac:dyDescent="0.2">
      <c r="A379" s="143"/>
      <c r="B379" s="143">
        <f>'Office Use'!A857</f>
        <v>0</v>
      </c>
      <c r="C379" s="142">
        <f>'Office Use'!B857</f>
        <v>0</v>
      </c>
      <c r="D379" s="142" t="str">
        <f>'Office Use'!C857</f>
        <v>037848</v>
      </c>
      <c r="E379" s="143" t="str">
        <f>'Office Use'!D857</f>
        <v>Easy Grammar Plus Workbook</v>
      </c>
      <c r="F379" s="142" t="str">
        <f>'Office Use'!E857</f>
        <v>7-12</v>
      </c>
      <c r="G379" s="143" t="str">
        <f>'Office Use'!F857</f>
        <v>Rainbow Resource</v>
      </c>
      <c r="H379" s="143" t="str">
        <f>'Office Use'!G857</f>
        <v>LA - Grammar</v>
      </c>
      <c r="I379" s="330">
        <f>'Office Use'!H857</f>
        <v>11.65</v>
      </c>
      <c r="J379" s="330">
        <f>'Office Use'!I857</f>
        <v>13.397499999999999</v>
      </c>
      <c r="K379" s="330">
        <f>'Office Use'!J857</f>
        <v>0</v>
      </c>
    </row>
    <row r="380" spans="1:11" ht="14.1" hidden="1" customHeight="1" x14ac:dyDescent="0.2">
      <c r="A380" s="143"/>
      <c r="B380" s="143">
        <f>'Office Use'!A858</f>
        <v>0</v>
      </c>
      <c r="C380" s="142">
        <f>'Office Use'!B858</f>
        <v>0</v>
      </c>
      <c r="D380" s="142" t="str">
        <f>'Office Use'!C858</f>
        <v>015552</v>
      </c>
      <c r="E380" s="143" t="str">
        <f>'Office Use'!D858</f>
        <v>Evan-Moor Grammar &amp; Punctuation Grade 1</v>
      </c>
      <c r="F380" s="142" t="str">
        <f>'Office Use'!E858</f>
        <v>1</v>
      </c>
      <c r="G380" s="143" t="str">
        <f>'Office Use'!F858</f>
        <v>Rainbow Resource</v>
      </c>
      <c r="H380" s="143" t="str">
        <f>'Office Use'!G858</f>
        <v>LA - Grammar</v>
      </c>
      <c r="I380" s="330">
        <f>'Office Use'!H858</f>
        <v>14.95</v>
      </c>
      <c r="J380" s="330">
        <f>'Office Use'!I858</f>
        <v>17.192499999999999</v>
      </c>
      <c r="K380" s="330">
        <f>'Office Use'!J858</f>
        <v>0</v>
      </c>
    </row>
    <row r="381" spans="1:11" ht="14.1" hidden="1" customHeight="1" x14ac:dyDescent="0.2">
      <c r="A381" s="143"/>
      <c r="B381" s="143">
        <f>'Office Use'!A859</f>
        <v>0</v>
      </c>
      <c r="C381" s="142">
        <f>'Office Use'!B859</f>
        <v>0</v>
      </c>
      <c r="D381" s="142" t="str">
        <f>'Office Use'!C859</f>
        <v>015553</v>
      </c>
      <c r="E381" s="143" t="str">
        <f>'Office Use'!D859</f>
        <v>Evan-Moor Grammar &amp; Punctuation Grade 2</v>
      </c>
      <c r="F381" s="142" t="str">
        <f>'Office Use'!E859</f>
        <v>2</v>
      </c>
      <c r="G381" s="143" t="str">
        <f>'Office Use'!F859</f>
        <v>Rainbow Resource</v>
      </c>
      <c r="H381" s="143" t="str">
        <f>'Office Use'!G859</f>
        <v>LA - Grammar</v>
      </c>
      <c r="I381" s="330">
        <f>'Office Use'!H859</f>
        <v>14.95</v>
      </c>
      <c r="J381" s="330">
        <f>'Office Use'!I859</f>
        <v>17.192499999999999</v>
      </c>
      <c r="K381" s="330">
        <f>'Office Use'!J859</f>
        <v>0</v>
      </c>
    </row>
    <row r="382" spans="1:11" ht="14.1" hidden="1" customHeight="1" x14ac:dyDescent="0.2">
      <c r="A382" s="143"/>
      <c r="B382" s="143">
        <f>'Office Use'!A860</f>
        <v>0</v>
      </c>
      <c r="C382" s="142">
        <f>'Office Use'!B860</f>
        <v>0</v>
      </c>
      <c r="D382" s="142" t="str">
        <f>'Office Use'!C860</f>
        <v>015554</v>
      </c>
      <c r="E382" s="143" t="str">
        <f>'Office Use'!D860</f>
        <v>Evan-Moor Grammar &amp; Punctuation Grade 3</v>
      </c>
      <c r="F382" s="142" t="str">
        <f>'Office Use'!E860</f>
        <v>3</v>
      </c>
      <c r="G382" s="143" t="str">
        <f>'Office Use'!F860</f>
        <v>Rainbow Resource</v>
      </c>
      <c r="H382" s="143" t="str">
        <f>'Office Use'!G860</f>
        <v>LA - Grammar</v>
      </c>
      <c r="I382" s="330">
        <f>'Office Use'!H860</f>
        <v>14.95</v>
      </c>
      <c r="J382" s="330">
        <f>'Office Use'!I860</f>
        <v>17.192499999999999</v>
      </c>
      <c r="K382" s="330">
        <f>'Office Use'!J860</f>
        <v>0</v>
      </c>
    </row>
    <row r="383" spans="1:11" ht="14.1" hidden="1" customHeight="1" x14ac:dyDescent="0.2">
      <c r="A383" s="143"/>
      <c r="B383" s="143">
        <f>'Office Use'!A861</f>
        <v>0</v>
      </c>
      <c r="C383" s="142">
        <f>'Office Use'!B861</f>
        <v>0</v>
      </c>
      <c r="D383" s="142" t="str">
        <f>'Office Use'!C861</f>
        <v>015555</v>
      </c>
      <c r="E383" s="143" t="str">
        <f>'Office Use'!D861</f>
        <v>Evan-Moor Grammar &amp; Punctuation Grade 4</v>
      </c>
      <c r="F383" s="142" t="str">
        <f>'Office Use'!E861</f>
        <v>4</v>
      </c>
      <c r="G383" s="143" t="str">
        <f>'Office Use'!F861</f>
        <v>Rainbow Resource</v>
      </c>
      <c r="H383" s="143" t="str">
        <f>'Office Use'!G861</f>
        <v>LA - Grammar</v>
      </c>
      <c r="I383" s="330">
        <f>'Office Use'!H861</f>
        <v>14.95</v>
      </c>
      <c r="J383" s="330">
        <f>'Office Use'!I861</f>
        <v>17.192499999999999</v>
      </c>
      <c r="K383" s="330">
        <f>'Office Use'!J861</f>
        <v>0</v>
      </c>
    </row>
    <row r="384" spans="1:11" ht="14.1" hidden="1" customHeight="1" x14ac:dyDescent="0.2">
      <c r="A384" s="143"/>
      <c r="B384" s="143">
        <f>'Office Use'!A862</f>
        <v>0</v>
      </c>
      <c r="C384" s="142">
        <f>'Office Use'!B862</f>
        <v>0</v>
      </c>
      <c r="D384" s="142" t="str">
        <f>'Office Use'!C862</f>
        <v>015557</v>
      </c>
      <c r="E384" s="143" t="str">
        <f>'Office Use'!D862</f>
        <v>Evan-Moor Grammar &amp; Punctuation Grade 5</v>
      </c>
      <c r="F384" s="142" t="str">
        <f>'Office Use'!E862</f>
        <v>5</v>
      </c>
      <c r="G384" s="143" t="str">
        <f>'Office Use'!F862</f>
        <v>Rainbow Resource</v>
      </c>
      <c r="H384" s="143" t="str">
        <f>'Office Use'!G862</f>
        <v>LA - Grammar</v>
      </c>
      <c r="I384" s="330">
        <f>'Office Use'!H862</f>
        <v>14.95</v>
      </c>
      <c r="J384" s="330">
        <f>'Office Use'!I862</f>
        <v>17.192499999999999</v>
      </c>
      <c r="K384" s="330">
        <f>'Office Use'!J862</f>
        <v>0</v>
      </c>
    </row>
    <row r="385" spans="1:11" ht="14.1" hidden="1" customHeight="1" x14ac:dyDescent="0.2">
      <c r="A385" s="143"/>
      <c r="B385" s="143">
        <f>'Office Use'!A863</f>
        <v>0</v>
      </c>
      <c r="C385" s="142">
        <f>'Office Use'!B863</f>
        <v>0</v>
      </c>
      <c r="D385" s="142" t="str">
        <f>'Office Use'!C863</f>
        <v>015558</v>
      </c>
      <c r="E385" s="143" t="str">
        <f>'Office Use'!D863</f>
        <v>Evan-Moor Grammar &amp; Punctuation Grade 6</v>
      </c>
      <c r="F385" s="142" t="str">
        <f>'Office Use'!E863</f>
        <v>6</v>
      </c>
      <c r="G385" s="143" t="str">
        <f>'Office Use'!F863</f>
        <v>Rainbow Resource</v>
      </c>
      <c r="H385" s="143" t="str">
        <f>'Office Use'!G863</f>
        <v>LA - Grammar</v>
      </c>
      <c r="I385" s="330">
        <f>'Office Use'!H863</f>
        <v>14.95</v>
      </c>
      <c r="J385" s="330">
        <f>'Office Use'!I863</f>
        <v>17.192499999999999</v>
      </c>
      <c r="K385" s="330">
        <f>'Office Use'!J863</f>
        <v>0</v>
      </c>
    </row>
    <row r="386" spans="1:11" ht="14.1" hidden="1" customHeight="1" x14ac:dyDescent="0.2">
      <c r="A386" s="143"/>
      <c r="B386" s="143">
        <f>'Office Use'!A864</f>
        <v>0</v>
      </c>
      <c r="C386" s="142">
        <f>'Office Use'!B864</f>
        <v>0</v>
      </c>
      <c r="D386" s="142" t="str">
        <f>'Office Use'!C864</f>
        <v>034320</v>
      </c>
      <c r="E386" s="143" t="str">
        <f>'Office Use'!D864</f>
        <v>First Language Lessons Audio Companion CD</v>
      </c>
      <c r="F386" s="142" t="str">
        <f>'Office Use'!E864</f>
        <v>1-2</v>
      </c>
      <c r="G386" s="143" t="str">
        <f>'Office Use'!F864</f>
        <v>Rainbow Resource</v>
      </c>
      <c r="H386" s="143" t="str">
        <f>'Office Use'!G864</f>
        <v>LA - Grammar</v>
      </c>
      <c r="I386" s="330">
        <f>'Office Use'!H864</f>
        <v>10.95</v>
      </c>
      <c r="J386" s="330">
        <f>'Office Use'!I864</f>
        <v>12.592499999999998</v>
      </c>
      <c r="K386" s="330">
        <f>'Office Use'!J864</f>
        <v>0</v>
      </c>
    </row>
    <row r="387" spans="1:11" ht="14.1" hidden="1" customHeight="1" x14ac:dyDescent="0.2">
      <c r="A387" s="143"/>
      <c r="B387" s="143">
        <f>'Office Use'!A865</f>
        <v>0</v>
      </c>
      <c r="C387" s="142">
        <f>'Office Use'!B865</f>
        <v>0</v>
      </c>
      <c r="D387" s="142" t="str">
        <f>'Office Use'!C865</f>
        <v>013644</v>
      </c>
      <c r="E387" s="143" t="str">
        <f>'Office Use'!D865</f>
        <v>First Language Lessons Level 1</v>
      </c>
      <c r="F387" s="142" t="str">
        <f>'Office Use'!E865</f>
        <v>1</v>
      </c>
      <c r="G387" s="143" t="str">
        <f>'Office Use'!F865</f>
        <v>Rainbow Resource</v>
      </c>
      <c r="H387" s="143" t="str">
        <f>'Office Use'!G865</f>
        <v>LA - Grammar</v>
      </c>
      <c r="I387" s="330">
        <f>'Office Use'!H865</f>
        <v>10.75</v>
      </c>
      <c r="J387" s="330">
        <f>'Office Use'!I865</f>
        <v>12.362499999999999</v>
      </c>
      <c r="K387" s="330">
        <f>'Office Use'!J865</f>
        <v>0</v>
      </c>
    </row>
    <row r="388" spans="1:11" ht="14.1" hidden="1" customHeight="1" x14ac:dyDescent="0.2">
      <c r="A388" s="143"/>
      <c r="B388" s="143">
        <f>'Office Use'!A866</f>
        <v>0</v>
      </c>
      <c r="C388" s="142">
        <f>'Office Use'!B866</f>
        <v>0</v>
      </c>
      <c r="D388" s="142" t="str">
        <f>'Office Use'!C866</f>
        <v>048349</v>
      </c>
      <c r="E388" s="143" t="str">
        <f>'Office Use'!D866</f>
        <v>First Language Lessons Level 2</v>
      </c>
      <c r="F388" s="142" t="str">
        <f>'Office Use'!E866</f>
        <v>2</v>
      </c>
      <c r="G388" s="143" t="str">
        <f>'Office Use'!F866</f>
        <v>Rainbow Resource</v>
      </c>
      <c r="H388" s="143" t="str">
        <f>'Office Use'!G866</f>
        <v>LA - Grammar</v>
      </c>
      <c r="I388" s="330">
        <f>'Office Use'!H866</f>
        <v>11.75</v>
      </c>
      <c r="J388" s="330">
        <f>'Office Use'!I866</f>
        <v>13.512499999999999</v>
      </c>
      <c r="K388" s="330">
        <f>'Office Use'!J866</f>
        <v>0</v>
      </c>
    </row>
    <row r="389" spans="1:11" ht="14.1" hidden="1" customHeight="1" x14ac:dyDescent="0.2">
      <c r="A389" s="143"/>
      <c r="B389" s="143">
        <f>'Office Use'!A867</f>
        <v>0</v>
      </c>
      <c r="C389" s="142">
        <f>'Office Use'!B867</f>
        <v>0</v>
      </c>
      <c r="D389" s="142" t="str">
        <f>'Office Use'!C867</f>
        <v>040705</v>
      </c>
      <c r="E389" s="143" t="str">
        <f>'Office Use'!D867</f>
        <v>First Language Lessons Level 3 Instructor's Guide</v>
      </c>
      <c r="F389" s="142" t="str">
        <f>'Office Use'!E867</f>
        <v xml:space="preserve">3 </v>
      </c>
      <c r="G389" s="143" t="str">
        <f>'Office Use'!F867</f>
        <v>Rainbow Resource</v>
      </c>
      <c r="H389" s="143" t="str">
        <f>'Office Use'!G867</f>
        <v>LA - Grammar</v>
      </c>
      <c r="I389" s="330">
        <f>'Office Use'!H867</f>
        <v>19.25</v>
      </c>
      <c r="J389" s="330">
        <f>'Office Use'!I867</f>
        <v>22.137499999999999</v>
      </c>
      <c r="K389" s="330">
        <f>'Office Use'!J867</f>
        <v>0</v>
      </c>
    </row>
    <row r="390" spans="1:11" ht="14.1" hidden="1" customHeight="1" x14ac:dyDescent="0.2">
      <c r="A390" s="143"/>
      <c r="B390" s="143">
        <f>'Office Use'!A868</f>
        <v>0</v>
      </c>
      <c r="C390" s="142">
        <f>'Office Use'!B868</f>
        <v>0</v>
      </c>
      <c r="D390" s="142" t="str">
        <f>'Office Use'!C868</f>
        <v>040704</v>
      </c>
      <c r="E390" s="143" t="str">
        <f>'Office Use'!D868</f>
        <v>First Language Lessons Level 3 Workbook</v>
      </c>
      <c r="F390" s="142" t="str">
        <f>'Office Use'!E868</f>
        <v>3</v>
      </c>
      <c r="G390" s="143" t="str">
        <f>'Office Use'!F868</f>
        <v>Rainbow Resource</v>
      </c>
      <c r="H390" s="143" t="str">
        <f>'Office Use'!G868</f>
        <v>LA - Grammar</v>
      </c>
      <c r="I390" s="330">
        <f>'Office Use'!H868</f>
        <v>14.5</v>
      </c>
      <c r="J390" s="330">
        <f>'Office Use'!I868</f>
        <v>16.674999999999997</v>
      </c>
      <c r="K390" s="330">
        <f>'Office Use'!J868</f>
        <v>0</v>
      </c>
    </row>
    <row r="391" spans="1:11" ht="14.1" hidden="1" customHeight="1" x14ac:dyDescent="0.2">
      <c r="A391" s="143"/>
      <c r="B391" s="143">
        <f>'Office Use'!A869</f>
        <v>0</v>
      </c>
      <c r="C391" s="142">
        <f>'Office Use'!B869</f>
        <v>0</v>
      </c>
      <c r="D391" s="142" t="str">
        <f>'Office Use'!C869</f>
        <v>042778</v>
      </c>
      <c r="E391" s="143" t="str">
        <f>'Office Use'!D869</f>
        <v>First Language Lessons Level 4 Instructor's Guide</v>
      </c>
      <c r="F391" s="142" t="str">
        <f>'Office Use'!E869</f>
        <v>4</v>
      </c>
      <c r="G391" s="143" t="str">
        <f>'Office Use'!F869</f>
        <v>Rainbow Resource</v>
      </c>
      <c r="H391" s="143" t="str">
        <f>'Office Use'!G869</f>
        <v>LA - Grammar</v>
      </c>
      <c r="I391" s="330">
        <f>'Office Use'!H869</f>
        <v>19.25</v>
      </c>
      <c r="J391" s="330">
        <f>'Office Use'!I869</f>
        <v>22.137499999999999</v>
      </c>
      <c r="K391" s="330">
        <f>'Office Use'!J869</f>
        <v>0</v>
      </c>
    </row>
    <row r="392" spans="1:11" ht="14.1" hidden="1" customHeight="1" x14ac:dyDescent="0.2">
      <c r="A392" s="143"/>
      <c r="B392" s="143">
        <f>'Office Use'!A870</f>
        <v>0</v>
      </c>
      <c r="C392" s="142">
        <f>'Office Use'!B870</f>
        <v>0</v>
      </c>
      <c r="D392" s="142" t="str">
        <f>'Office Use'!C870</f>
        <v>042777</v>
      </c>
      <c r="E392" s="143" t="str">
        <f>'Office Use'!D870</f>
        <v>First Language Lessons Level 4 Workbook</v>
      </c>
      <c r="F392" s="142" t="str">
        <f>'Office Use'!E870</f>
        <v>4</v>
      </c>
      <c r="G392" s="143" t="str">
        <f>'Office Use'!F870</f>
        <v>Rainbow Resource</v>
      </c>
      <c r="H392" s="143" t="str">
        <f>'Office Use'!G870</f>
        <v>LA - Grammar</v>
      </c>
      <c r="I392" s="330">
        <f>'Office Use'!H870</f>
        <v>14.5</v>
      </c>
      <c r="J392" s="330">
        <f>'Office Use'!I870</f>
        <v>16.674999999999997</v>
      </c>
      <c r="K392" s="330">
        <f>'Office Use'!J870</f>
        <v>0</v>
      </c>
    </row>
    <row r="393" spans="1:11" ht="14.1" hidden="1" customHeight="1" x14ac:dyDescent="0.2">
      <c r="A393" s="143"/>
      <c r="B393" s="143">
        <f>'Office Use'!A871</f>
        <v>0</v>
      </c>
      <c r="C393" s="142">
        <f>'Office Use'!B871</f>
        <v>0</v>
      </c>
      <c r="D393" s="142" t="str">
        <f>'Office Use'!C871</f>
        <v>018593</v>
      </c>
      <c r="E393" s="143" t="str">
        <f>'Office Use'!D871</f>
        <v>Fix It! Grammar Student Book 1: The Nose Tree</v>
      </c>
      <c r="F393" s="142" t="str">
        <f>'Office Use'!E871</f>
        <v>1</v>
      </c>
      <c r="G393" s="143" t="str">
        <f>'Office Use'!F871</f>
        <v>Rainbow Resource</v>
      </c>
      <c r="H393" s="143" t="str">
        <f>'Office Use'!G871</f>
        <v>LA - Grammar</v>
      </c>
      <c r="I393" s="330">
        <f>'Office Use'!H871</f>
        <v>15</v>
      </c>
      <c r="J393" s="330">
        <f>'Office Use'!I871</f>
        <v>17.25</v>
      </c>
      <c r="K393" s="330">
        <f>'Office Use'!J871</f>
        <v>0</v>
      </c>
    </row>
    <row r="394" spans="1:11" ht="14.1" hidden="1" customHeight="1" x14ac:dyDescent="0.2">
      <c r="A394" s="143"/>
      <c r="B394" s="143">
        <f>'Office Use'!A872</f>
        <v>0</v>
      </c>
      <c r="C394" s="142">
        <f>'Office Use'!B872</f>
        <v>0</v>
      </c>
      <c r="D394" s="142" t="str">
        <f>'Office Use'!C872</f>
        <v>018594</v>
      </c>
      <c r="E394" s="143" t="str">
        <f>'Office Use'!D872</f>
        <v>Fix It! Grammar Student Book 2: Robin Hood</v>
      </c>
      <c r="F394" s="142" t="str">
        <f>'Office Use'!E872</f>
        <v>2</v>
      </c>
      <c r="G394" s="143" t="str">
        <f>'Office Use'!F872</f>
        <v>Rainbow Resource</v>
      </c>
      <c r="H394" s="143" t="str">
        <f>'Office Use'!G872</f>
        <v>LA - Grammar</v>
      </c>
      <c r="I394" s="330">
        <f>'Office Use'!H872</f>
        <v>15</v>
      </c>
      <c r="J394" s="330">
        <f>'Office Use'!I872</f>
        <v>17.25</v>
      </c>
      <c r="K394" s="330">
        <f>'Office Use'!J872</f>
        <v>0</v>
      </c>
    </row>
    <row r="395" spans="1:11" ht="14.1" hidden="1" customHeight="1" x14ac:dyDescent="0.2">
      <c r="A395" s="143"/>
      <c r="B395" s="143">
        <f>'Office Use'!A873</f>
        <v>0</v>
      </c>
      <c r="C395" s="142">
        <f>'Office Use'!B873</f>
        <v>0</v>
      </c>
      <c r="D395" s="142" t="str">
        <f>'Office Use'!C873</f>
        <v>018441</v>
      </c>
      <c r="E395" s="143" t="str">
        <f>'Office Use'!D873</f>
        <v>Fix It! Grammar Student Book 3: Frog Prince/Just Deserts</v>
      </c>
      <c r="F395" s="142" t="str">
        <f>'Office Use'!E873</f>
        <v>3</v>
      </c>
      <c r="G395" s="143" t="str">
        <f>'Office Use'!F873</f>
        <v>Rainbow Resource</v>
      </c>
      <c r="H395" s="143" t="str">
        <f>'Office Use'!G873</f>
        <v>LA - Grammar</v>
      </c>
      <c r="I395" s="330">
        <f>'Office Use'!H873</f>
        <v>15</v>
      </c>
      <c r="J395" s="330">
        <f>'Office Use'!I873</f>
        <v>17.25</v>
      </c>
      <c r="K395" s="330">
        <f>'Office Use'!J873</f>
        <v>0</v>
      </c>
    </row>
    <row r="396" spans="1:11" ht="14.1" hidden="1" customHeight="1" x14ac:dyDescent="0.2">
      <c r="A396" s="143"/>
      <c r="B396" s="143">
        <f>'Office Use'!A874</f>
        <v>0</v>
      </c>
      <c r="C396" s="142">
        <f>'Office Use'!B874</f>
        <v>0</v>
      </c>
      <c r="D396" s="142" t="str">
        <f>'Office Use'!C874</f>
        <v>018467</v>
      </c>
      <c r="E396" s="143" t="str">
        <f>'Office Use'!D874</f>
        <v>Fix It! Grammar Student Book 4: Little Mermaid</v>
      </c>
      <c r="F396" s="142" t="str">
        <f>'Office Use'!E874</f>
        <v>4</v>
      </c>
      <c r="G396" s="143" t="str">
        <f>'Office Use'!F874</f>
        <v>Rainbow Resource</v>
      </c>
      <c r="H396" s="143" t="str">
        <f>'Office Use'!G874</f>
        <v>LA - Grammar</v>
      </c>
      <c r="I396" s="330">
        <f>'Office Use'!H874</f>
        <v>15</v>
      </c>
      <c r="J396" s="330">
        <f>'Office Use'!I874</f>
        <v>17.25</v>
      </c>
      <c r="K396" s="330">
        <f>'Office Use'!J874</f>
        <v>0</v>
      </c>
    </row>
    <row r="397" spans="1:11" ht="14.1" hidden="1" customHeight="1" x14ac:dyDescent="0.2">
      <c r="A397" s="143"/>
      <c r="B397" s="143">
        <f>'Office Use'!A875</f>
        <v>0</v>
      </c>
      <c r="C397" s="142">
        <f>'Office Use'!B875</f>
        <v>0</v>
      </c>
      <c r="D397" s="142" t="str">
        <f>'Office Use'!C875</f>
        <v>018595</v>
      </c>
      <c r="E397" s="143" t="str">
        <f>'Office Use'!D875</f>
        <v>Fix It! Grammar Student Book 5: Chanticleer</v>
      </c>
      <c r="F397" s="142" t="str">
        <f>'Office Use'!E875</f>
        <v>5</v>
      </c>
      <c r="G397" s="143" t="str">
        <f>'Office Use'!F875</f>
        <v>Rainbow Resource</v>
      </c>
      <c r="H397" s="143" t="str">
        <f>'Office Use'!G875</f>
        <v>LA - Grammar</v>
      </c>
      <c r="I397" s="330">
        <f>'Office Use'!H875</f>
        <v>15</v>
      </c>
      <c r="J397" s="330">
        <f>'Office Use'!I875</f>
        <v>17.25</v>
      </c>
      <c r="K397" s="330">
        <f>'Office Use'!J875</f>
        <v>0</v>
      </c>
    </row>
    <row r="398" spans="1:11" ht="14.1" hidden="1" customHeight="1" x14ac:dyDescent="0.2">
      <c r="A398" s="143"/>
      <c r="B398" s="143">
        <f>'Office Use'!A876</f>
        <v>0</v>
      </c>
      <c r="C398" s="142">
        <f>'Office Use'!B876</f>
        <v>0</v>
      </c>
      <c r="D398" s="142" t="str">
        <f>'Office Use'!C876</f>
        <v>018481</v>
      </c>
      <c r="E398" s="143" t="str">
        <f>'Office Use'!D876</f>
        <v>Fix It! Grammar Teacher Manual Book 1: The Nose Tree</v>
      </c>
      <c r="F398" s="142" t="str">
        <f>'Office Use'!E876</f>
        <v>1</v>
      </c>
      <c r="G398" s="143" t="str">
        <f>'Office Use'!F876</f>
        <v>Rainbow Resource</v>
      </c>
      <c r="H398" s="143" t="str">
        <f>'Office Use'!G876</f>
        <v>LA - Grammar</v>
      </c>
      <c r="I398" s="330">
        <f>'Office Use'!H876</f>
        <v>19</v>
      </c>
      <c r="J398" s="330">
        <f>'Office Use'!I876</f>
        <v>21.849999999999998</v>
      </c>
      <c r="K398" s="330">
        <f>'Office Use'!J876</f>
        <v>0</v>
      </c>
    </row>
    <row r="399" spans="1:11" ht="14.1" hidden="1" customHeight="1" x14ac:dyDescent="0.2">
      <c r="A399" s="143"/>
      <c r="B399" s="143">
        <f>'Office Use'!A877</f>
        <v>0</v>
      </c>
      <c r="C399" s="142">
        <f>'Office Use'!B877</f>
        <v>0</v>
      </c>
      <c r="D399" s="142" t="str">
        <f>'Office Use'!C877</f>
        <v>018499</v>
      </c>
      <c r="E399" s="143" t="str">
        <f>'Office Use'!D877</f>
        <v>Fix It! Grammar Teacher Manual Book 2: Robin Hood</v>
      </c>
      <c r="F399" s="142" t="str">
        <f>'Office Use'!E877</f>
        <v>2</v>
      </c>
      <c r="G399" s="143" t="str">
        <f>'Office Use'!F877</f>
        <v>Rainbow Resource</v>
      </c>
      <c r="H399" s="143" t="str">
        <f>'Office Use'!G877</f>
        <v>LA - Grammar</v>
      </c>
      <c r="I399" s="330">
        <f>'Office Use'!H877</f>
        <v>19</v>
      </c>
      <c r="J399" s="330">
        <f>'Office Use'!I877</f>
        <v>21.849999999999998</v>
      </c>
      <c r="K399" s="330">
        <f>'Office Use'!J877</f>
        <v>0</v>
      </c>
    </row>
    <row r="400" spans="1:11" ht="14.1" hidden="1" customHeight="1" x14ac:dyDescent="0.2">
      <c r="A400" s="143"/>
      <c r="B400" s="143">
        <f>'Office Use'!A878</f>
        <v>0</v>
      </c>
      <c r="C400" s="142">
        <f>'Office Use'!B878</f>
        <v>0</v>
      </c>
      <c r="D400" s="142" t="str">
        <f>'Office Use'!C878</f>
        <v>018520</v>
      </c>
      <c r="E400" s="143" t="str">
        <f>'Office Use'!D878</f>
        <v>Fix It! Grammar Teacher Manual Book 3: Frog Prince/Just Deserts</v>
      </c>
      <c r="F400" s="142" t="str">
        <f>'Office Use'!E878</f>
        <v>3</v>
      </c>
      <c r="G400" s="143" t="str">
        <f>'Office Use'!F878</f>
        <v>Rainbow Resource</v>
      </c>
      <c r="H400" s="143" t="str">
        <f>'Office Use'!G878</f>
        <v>LA - Grammar</v>
      </c>
      <c r="I400" s="330">
        <f>'Office Use'!H878</f>
        <v>19</v>
      </c>
      <c r="J400" s="330">
        <f>'Office Use'!I878</f>
        <v>21.849999999999998</v>
      </c>
      <c r="K400" s="330">
        <f>'Office Use'!J878</f>
        <v>0</v>
      </c>
    </row>
    <row r="401" spans="1:11" ht="14.1" hidden="1" customHeight="1" x14ac:dyDescent="0.2">
      <c r="A401" s="143"/>
      <c r="B401" s="143">
        <f>'Office Use'!A879</f>
        <v>0</v>
      </c>
      <c r="C401" s="142">
        <f>'Office Use'!B879</f>
        <v>0</v>
      </c>
      <c r="D401" s="142" t="str">
        <f>'Office Use'!C879</f>
        <v>018541</v>
      </c>
      <c r="E401" s="143" t="str">
        <f>'Office Use'!D879</f>
        <v>Fix It! Grammar Teacher Manual Book 4: Little Mermaid</v>
      </c>
      <c r="F401" s="142" t="str">
        <f>'Office Use'!E879</f>
        <v>4</v>
      </c>
      <c r="G401" s="143" t="str">
        <f>'Office Use'!F879</f>
        <v>Rainbow Resource</v>
      </c>
      <c r="H401" s="143" t="str">
        <f>'Office Use'!G879</f>
        <v>LA - Grammar</v>
      </c>
      <c r="I401" s="330">
        <f>'Office Use'!H879</f>
        <v>19</v>
      </c>
      <c r="J401" s="330">
        <f>'Office Use'!I879</f>
        <v>21.849999999999998</v>
      </c>
      <c r="K401" s="330">
        <f>'Office Use'!J879</f>
        <v>0</v>
      </c>
    </row>
    <row r="402" spans="1:11" ht="14.1" hidden="1" customHeight="1" x14ac:dyDescent="0.2">
      <c r="A402" s="143"/>
      <c r="B402" s="143">
        <f>'Office Use'!A880</f>
        <v>0</v>
      </c>
      <c r="C402" s="142">
        <f>'Office Use'!B880</f>
        <v>0</v>
      </c>
      <c r="D402" s="142" t="str">
        <f>'Office Use'!C880</f>
        <v>018564</v>
      </c>
      <c r="E402" s="143" t="str">
        <f>'Office Use'!D880</f>
        <v>Fix It! Grammar Teacher Manual Book 5: Chanticleer</v>
      </c>
      <c r="F402" s="142" t="str">
        <f>'Office Use'!E880</f>
        <v>5</v>
      </c>
      <c r="G402" s="143" t="str">
        <f>'Office Use'!F880</f>
        <v>Rainbow Resource</v>
      </c>
      <c r="H402" s="143" t="str">
        <f>'Office Use'!G880</f>
        <v>LA - Grammar</v>
      </c>
      <c r="I402" s="330">
        <f>'Office Use'!H880</f>
        <v>19</v>
      </c>
      <c r="J402" s="330">
        <f>'Office Use'!I880</f>
        <v>21.849999999999998</v>
      </c>
      <c r="K402" s="330">
        <f>'Office Use'!J880</f>
        <v>0</v>
      </c>
    </row>
    <row r="403" spans="1:11" ht="14.1" hidden="1" customHeight="1" x14ac:dyDescent="0.2">
      <c r="A403" s="143"/>
      <c r="B403" s="143">
        <f>'Office Use'!A881</f>
        <v>0</v>
      </c>
      <c r="C403" s="142">
        <f>'Office Use'!B881</f>
        <v>0</v>
      </c>
      <c r="D403" s="142" t="str">
        <f>'Office Use'!C881</f>
        <v>007575</v>
      </c>
      <c r="E403" s="143" t="str">
        <f>'Office Use'!D881</f>
        <v>G.U.M. Drops Grade 1 and 2</v>
      </c>
      <c r="F403" s="142" t="str">
        <f>'Office Use'!E881</f>
        <v>2</v>
      </c>
      <c r="G403" s="143" t="str">
        <f>'Office Use'!F881</f>
        <v>Rainbow Resource</v>
      </c>
      <c r="H403" s="143" t="str">
        <f>'Office Use'!G881</f>
        <v>LA - Grammar</v>
      </c>
      <c r="I403" s="330">
        <f>'Office Use'!H881</f>
        <v>8.9499999999999993</v>
      </c>
      <c r="J403" s="330">
        <f>'Office Use'!I881</f>
        <v>10.292499999999999</v>
      </c>
      <c r="K403" s="330">
        <f>'Office Use'!J881</f>
        <v>0</v>
      </c>
    </row>
    <row r="404" spans="1:11" ht="14.1" hidden="1" customHeight="1" x14ac:dyDescent="0.2">
      <c r="A404" s="143"/>
      <c r="B404" s="143">
        <f>'Office Use'!A882</f>
        <v>0</v>
      </c>
      <c r="C404" s="142">
        <f>'Office Use'!B882</f>
        <v>0</v>
      </c>
      <c r="D404" s="142" t="str">
        <f>'Office Use'!C882</f>
        <v>007566</v>
      </c>
      <c r="E404" s="143" t="str">
        <f>'Office Use'!D882</f>
        <v>G.U.M. Drops Grade 3</v>
      </c>
      <c r="F404" s="142" t="str">
        <f>'Office Use'!E882</f>
        <v>3</v>
      </c>
      <c r="G404" s="143" t="str">
        <f>'Office Use'!F882</f>
        <v>Rainbow Resource</v>
      </c>
      <c r="H404" s="143" t="str">
        <f>'Office Use'!G882</f>
        <v>LA - Grammar</v>
      </c>
      <c r="I404" s="330">
        <f>'Office Use'!H882</f>
        <v>8.9499999999999993</v>
      </c>
      <c r="J404" s="330">
        <f>'Office Use'!I882</f>
        <v>10.292499999999999</v>
      </c>
      <c r="K404" s="330">
        <f>'Office Use'!J882</f>
        <v>0</v>
      </c>
    </row>
    <row r="405" spans="1:11" ht="14.1" hidden="1" customHeight="1" x14ac:dyDescent="0.2">
      <c r="A405" s="143"/>
      <c r="B405" s="143">
        <f>'Office Use'!A883</f>
        <v>0</v>
      </c>
      <c r="C405" s="142">
        <f>'Office Use'!B883</f>
        <v>0</v>
      </c>
      <c r="D405" s="142" t="str">
        <f>'Office Use'!C883</f>
        <v>007569</v>
      </c>
      <c r="E405" s="143" t="str">
        <f>'Office Use'!D883</f>
        <v>G.U.M. Drops Grade 4</v>
      </c>
      <c r="F405" s="142" t="str">
        <f>'Office Use'!E883</f>
        <v>4</v>
      </c>
      <c r="G405" s="143" t="str">
        <f>'Office Use'!F883</f>
        <v>Rainbow Resource</v>
      </c>
      <c r="H405" s="143" t="str">
        <f>'Office Use'!G883</f>
        <v>LA - Grammar</v>
      </c>
      <c r="I405" s="330">
        <f>'Office Use'!H883</f>
        <v>8.9499999999999993</v>
      </c>
      <c r="J405" s="330">
        <f>'Office Use'!I883</f>
        <v>10.292499999999999</v>
      </c>
      <c r="K405" s="330">
        <f>'Office Use'!J883</f>
        <v>0</v>
      </c>
    </row>
    <row r="406" spans="1:11" ht="14.1" hidden="1" customHeight="1" x14ac:dyDescent="0.2">
      <c r="A406" s="143"/>
      <c r="B406" s="143">
        <f>'Office Use'!A884</f>
        <v>0</v>
      </c>
      <c r="C406" s="142">
        <f>'Office Use'!B884</f>
        <v>0</v>
      </c>
      <c r="D406" s="142" t="str">
        <f>'Office Use'!C884</f>
        <v>040525</v>
      </c>
      <c r="E406" s="143" t="str">
        <f>'Office Use'!D884</f>
        <v>G.U.M. Drops Grade 5</v>
      </c>
      <c r="F406" s="142" t="str">
        <f>'Office Use'!E884</f>
        <v>5</v>
      </c>
      <c r="G406" s="143" t="str">
        <f>'Office Use'!F884</f>
        <v>Rainbow Resource</v>
      </c>
      <c r="H406" s="143" t="str">
        <f>'Office Use'!G884</f>
        <v>LA - Grammar</v>
      </c>
      <c r="I406" s="330">
        <f>'Office Use'!H884</f>
        <v>8.9499999999999993</v>
      </c>
      <c r="J406" s="330">
        <f>'Office Use'!I884</f>
        <v>10.292499999999999</v>
      </c>
      <c r="K406" s="330">
        <f>'Office Use'!J884</f>
        <v>0</v>
      </c>
    </row>
    <row r="407" spans="1:11" ht="14.1" hidden="1" customHeight="1" x14ac:dyDescent="0.2">
      <c r="A407" s="143"/>
      <c r="B407" s="143">
        <f>'Office Use'!A885</f>
        <v>0</v>
      </c>
      <c r="C407" s="142">
        <f>'Office Use'!B885</f>
        <v>0</v>
      </c>
      <c r="D407" s="142" t="str">
        <f>'Office Use'!C885</f>
        <v>040526</v>
      </c>
      <c r="E407" s="143" t="str">
        <f>'Office Use'!D885</f>
        <v>G.U.M. Drops Grade 6</v>
      </c>
      <c r="F407" s="142" t="str">
        <f>'Office Use'!E885</f>
        <v>6</v>
      </c>
      <c r="G407" s="143" t="str">
        <f>'Office Use'!F885</f>
        <v>Rainbow Resource</v>
      </c>
      <c r="H407" s="143" t="str">
        <f>'Office Use'!G885</f>
        <v>LA - Grammar</v>
      </c>
      <c r="I407" s="330">
        <f>'Office Use'!H885</f>
        <v>8.9499999999999993</v>
      </c>
      <c r="J407" s="330">
        <f>'Office Use'!I885</f>
        <v>10.292499999999999</v>
      </c>
      <c r="K407" s="330">
        <f>'Office Use'!J885</f>
        <v>0</v>
      </c>
    </row>
    <row r="408" spans="1:11" ht="14.1" hidden="1" customHeight="1" x14ac:dyDescent="0.2">
      <c r="A408" s="143"/>
      <c r="B408" s="143">
        <f>'Office Use'!A886</f>
        <v>0</v>
      </c>
      <c r="C408" s="142">
        <f>'Office Use'!B886</f>
        <v>0</v>
      </c>
      <c r="D408" s="142" t="str">
        <f>'Office Use'!C886</f>
        <v>040527</v>
      </c>
      <c r="E408" s="143" t="str">
        <f>'Office Use'!D886</f>
        <v>G.U.M. Drops Grade 7</v>
      </c>
      <c r="F408" s="142" t="str">
        <f>'Office Use'!E886</f>
        <v>7</v>
      </c>
      <c r="G408" s="143" t="str">
        <f>'Office Use'!F886</f>
        <v>Rainbow Resource</v>
      </c>
      <c r="H408" s="143" t="str">
        <f>'Office Use'!G886</f>
        <v>LA - Grammar</v>
      </c>
      <c r="I408" s="330">
        <f>'Office Use'!H886</f>
        <v>8.9499999999999993</v>
      </c>
      <c r="J408" s="330">
        <f>'Office Use'!I886</f>
        <v>10.292499999999999</v>
      </c>
      <c r="K408" s="330">
        <f>'Office Use'!J886</f>
        <v>0</v>
      </c>
    </row>
    <row r="409" spans="1:11" ht="14.1" hidden="1" customHeight="1" x14ac:dyDescent="0.2">
      <c r="A409" s="143"/>
      <c r="B409" s="143">
        <f>'Office Use'!A887</f>
        <v>0</v>
      </c>
      <c r="C409" s="142">
        <f>'Office Use'!B887</f>
        <v>0</v>
      </c>
      <c r="D409" s="142" t="str">
        <f>'Office Use'!C887</f>
        <v>040528</v>
      </c>
      <c r="E409" s="143" t="str">
        <f>'Office Use'!D887</f>
        <v>G.U.M. Drops Grade 8</v>
      </c>
      <c r="F409" s="142" t="str">
        <f>'Office Use'!E887</f>
        <v>8</v>
      </c>
      <c r="G409" s="143" t="str">
        <f>'Office Use'!F887</f>
        <v>Rainbow Resource</v>
      </c>
      <c r="H409" s="143" t="str">
        <f>'Office Use'!G887</f>
        <v>LA - Grammar</v>
      </c>
      <c r="I409" s="330">
        <f>'Office Use'!H887</f>
        <v>8.9499999999999993</v>
      </c>
      <c r="J409" s="330">
        <f>'Office Use'!I887</f>
        <v>10.292499999999999</v>
      </c>
      <c r="K409" s="330">
        <f>'Office Use'!J887</f>
        <v>0</v>
      </c>
    </row>
    <row r="410" spans="1:11" ht="14.1" hidden="1" customHeight="1" x14ac:dyDescent="0.2">
      <c r="A410" s="143"/>
      <c r="B410" s="143">
        <f>'Office Use'!A888</f>
        <v>0</v>
      </c>
      <c r="C410" s="142">
        <f>'Office Use'!B888</f>
        <v>0</v>
      </c>
      <c r="D410" s="142" t="str">
        <f>'Office Use'!C888</f>
        <v>GRMACE</v>
      </c>
      <c r="E410" s="143" t="str">
        <f>'Office Use'!D888</f>
        <v>Grammar Ace Package</v>
      </c>
      <c r="F410" s="142" t="str">
        <f>'Office Use'!E888</f>
        <v>4-7</v>
      </c>
      <c r="G410" s="143" t="str">
        <f>'Office Use'!F888</f>
        <v>Rainbow Resource</v>
      </c>
      <c r="H410" s="143" t="str">
        <f>'Office Use'!G888</f>
        <v>LA - Grammar</v>
      </c>
      <c r="I410" s="330">
        <f>'Office Use'!H888</f>
        <v>37.950000000000003</v>
      </c>
      <c r="J410" s="330">
        <f>'Office Use'!I888</f>
        <v>43.642499999999998</v>
      </c>
      <c r="K410" s="330">
        <f>'Office Use'!J888</f>
        <v>0</v>
      </c>
    </row>
    <row r="411" spans="1:11" ht="14.1" hidden="1" customHeight="1" x14ac:dyDescent="0.2">
      <c r="A411" s="143"/>
      <c r="B411" s="143">
        <f>'Office Use'!A889</f>
        <v>0</v>
      </c>
      <c r="C411" s="142">
        <f>'Office Use'!B889</f>
        <v>0</v>
      </c>
      <c r="D411" s="142" t="str">
        <f>'Office Use'!C889</f>
        <v>029313</v>
      </c>
      <c r="E411" s="143" t="str">
        <f>'Office Use'!D889</f>
        <v>Literature Pockets-Aesops Fables</v>
      </c>
      <c r="F411" s="142" t="str">
        <f>'Office Use'!E889</f>
        <v>2-3</v>
      </c>
      <c r="G411" s="143" t="str">
        <f>'Office Use'!F889</f>
        <v>Rainbow Resource</v>
      </c>
      <c r="H411" s="143" t="str">
        <f>'Office Use'!G889</f>
        <v>LA - Literature</v>
      </c>
      <c r="I411" s="330">
        <f>'Office Use'!H889</f>
        <v>12.5</v>
      </c>
      <c r="J411" s="330">
        <f>'Office Use'!I889</f>
        <v>14.374999999999998</v>
      </c>
      <c r="K411" s="330">
        <f>'Office Use'!J889</f>
        <v>0</v>
      </c>
    </row>
    <row r="412" spans="1:11" ht="14.1" hidden="1" customHeight="1" x14ac:dyDescent="0.2">
      <c r="A412" s="143"/>
      <c r="B412" s="143">
        <f>'Office Use'!A890</f>
        <v>0</v>
      </c>
      <c r="C412" s="142">
        <f>'Office Use'!B890</f>
        <v>0</v>
      </c>
      <c r="D412" s="142" t="str">
        <f>'Office Use'!C890</f>
        <v>029094</v>
      </c>
      <c r="E412" s="143" t="str">
        <f>'Office Use'!D890</f>
        <v>Literature Pockets-Folktales &amp; Fairy Tales Grade 2-3</v>
      </c>
      <c r="F412" s="142" t="str">
        <f>'Office Use'!E890</f>
        <v>2-3</v>
      </c>
      <c r="G412" s="143" t="str">
        <f>'Office Use'!F890</f>
        <v>Rainbow Resource</v>
      </c>
      <c r="H412" s="143" t="str">
        <f>'Office Use'!G890</f>
        <v>LA - Literature</v>
      </c>
      <c r="I412" s="330">
        <f>'Office Use'!H890</f>
        <v>12.5</v>
      </c>
      <c r="J412" s="330">
        <f>'Office Use'!I890</f>
        <v>14.374999999999998</v>
      </c>
      <c r="K412" s="330">
        <f>'Office Use'!J890</f>
        <v>0</v>
      </c>
    </row>
    <row r="413" spans="1:11" ht="14.1" hidden="1" customHeight="1" x14ac:dyDescent="0.2">
      <c r="A413" s="143"/>
      <c r="B413" s="143">
        <f>'Office Use'!A891</f>
        <v>0</v>
      </c>
      <c r="C413" s="142">
        <f>'Office Use'!B891</f>
        <v>0</v>
      </c>
      <c r="D413" s="142" t="str">
        <f>'Office Use'!C891</f>
        <v>029149</v>
      </c>
      <c r="E413" s="143" t="str">
        <f>'Office Use'!D891</f>
        <v>Literature Pockets-Folktales &amp; Fairy Tales Grade K-1</v>
      </c>
      <c r="F413" s="142" t="str">
        <f>'Office Use'!E891</f>
        <v>K-1</v>
      </c>
      <c r="G413" s="143" t="str">
        <f>'Office Use'!F891</f>
        <v>Rainbow Resource</v>
      </c>
      <c r="H413" s="143" t="str">
        <f>'Office Use'!G891</f>
        <v>LA - Literature</v>
      </c>
      <c r="I413" s="330">
        <f>'Office Use'!H891</f>
        <v>12.5</v>
      </c>
      <c r="J413" s="330">
        <f>'Office Use'!I891</f>
        <v>14.374999999999998</v>
      </c>
      <c r="K413" s="330">
        <f>'Office Use'!J891</f>
        <v>0</v>
      </c>
    </row>
    <row r="414" spans="1:11" ht="14.1" hidden="1" customHeight="1" x14ac:dyDescent="0.2">
      <c r="A414" s="143"/>
      <c r="B414" s="143">
        <f>'Office Use'!A892</f>
        <v>0</v>
      </c>
      <c r="C414" s="142">
        <f>'Office Use'!B892</f>
        <v>0</v>
      </c>
      <c r="D414" s="142" t="str">
        <f>'Office Use'!C892</f>
        <v>029319</v>
      </c>
      <c r="E414" s="143" t="str">
        <f>'Office Use'!D892</f>
        <v>Literature Pockets-Greek &amp; Roman Myths</v>
      </c>
      <c r="F414" s="142" t="str">
        <f>'Office Use'!E892</f>
        <v>4-6</v>
      </c>
      <c r="G414" s="143" t="str">
        <f>'Office Use'!F892</f>
        <v>Rainbow Resource</v>
      </c>
      <c r="H414" s="143" t="str">
        <f>'Office Use'!G892</f>
        <v>LA - Literature</v>
      </c>
      <c r="I414" s="330">
        <f>'Office Use'!H892</f>
        <v>12.5</v>
      </c>
      <c r="J414" s="330">
        <f>'Office Use'!I892</f>
        <v>14.374999999999998</v>
      </c>
      <c r="K414" s="330">
        <f>'Office Use'!J892</f>
        <v>0</v>
      </c>
    </row>
    <row r="415" spans="1:11" ht="14.1" hidden="1" customHeight="1" x14ac:dyDescent="0.2">
      <c r="A415" s="143"/>
      <c r="B415" s="143">
        <f>'Office Use'!A893</f>
        <v>0</v>
      </c>
      <c r="C415" s="142">
        <f>'Office Use'!B893</f>
        <v>0</v>
      </c>
      <c r="D415" s="142" t="str">
        <f>'Office Use'!C893</f>
        <v>014016</v>
      </c>
      <c r="E415" s="143" t="str">
        <f>'Office Use'!D893</f>
        <v>Literature Pockets-Nonfiction</v>
      </c>
      <c r="F415" s="142" t="str">
        <f>'Office Use'!E893</f>
        <v>4-6</v>
      </c>
      <c r="G415" s="143" t="str">
        <f>'Office Use'!F893</f>
        <v>Rainbow Resource</v>
      </c>
      <c r="H415" s="143" t="str">
        <f>'Office Use'!G893</f>
        <v>LA - Literature</v>
      </c>
      <c r="I415" s="330">
        <f>'Office Use'!H893</f>
        <v>12.5</v>
      </c>
      <c r="J415" s="330">
        <f>'Office Use'!I893</f>
        <v>14.374999999999998</v>
      </c>
      <c r="K415" s="330">
        <f>'Office Use'!J893</f>
        <v>0</v>
      </c>
    </row>
    <row r="416" spans="1:11" ht="14.1" hidden="1" customHeight="1" x14ac:dyDescent="0.2">
      <c r="A416" s="143"/>
      <c r="B416" s="143">
        <f>'Office Use'!A894</f>
        <v>0</v>
      </c>
      <c r="C416" s="142">
        <f>'Office Use'!B894</f>
        <v>0</v>
      </c>
      <c r="D416" s="142" t="str">
        <f>'Office Use'!C894</f>
        <v>014017</v>
      </c>
      <c r="E416" s="143" t="str">
        <f>'Office Use'!D894</f>
        <v>Literature Pockets-Nursery Rhymes</v>
      </c>
      <c r="F416" s="142" t="str">
        <f>'Office Use'!E894</f>
        <v>K-1</v>
      </c>
      <c r="G416" s="143" t="str">
        <f>'Office Use'!F894</f>
        <v>Rainbow Resource</v>
      </c>
      <c r="H416" s="143" t="str">
        <f>'Office Use'!G894</f>
        <v>LA - Literature</v>
      </c>
      <c r="I416" s="330">
        <f>'Office Use'!H894</f>
        <v>12.5</v>
      </c>
      <c r="J416" s="330">
        <f>'Office Use'!I894</f>
        <v>14.374999999999998</v>
      </c>
      <c r="K416" s="330">
        <f>'Office Use'!J894</f>
        <v>0</v>
      </c>
    </row>
    <row r="417" spans="1:11" ht="14.1" hidden="1" customHeight="1" x14ac:dyDescent="0.2">
      <c r="A417" s="143"/>
      <c r="B417" s="143">
        <f>'Office Use'!A895</f>
        <v>0</v>
      </c>
      <c r="C417" s="142">
        <f>'Office Use'!B895</f>
        <v>0</v>
      </c>
      <c r="D417" s="142" t="str">
        <f>'Office Use'!C895</f>
        <v>019808</v>
      </c>
      <c r="E417" s="143" t="str">
        <f>'Office Use'!D895</f>
        <v>Five in a Row Vol. 1</v>
      </c>
      <c r="F417" s="142" t="str">
        <f>'Office Use'!E895</f>
        <v>K-3</v>
      </c>
      <c r="G417" s="143" t="str">
        <f>'Office Use'!F895</f>
        <v>Rainbow Resource</v>
      </c>
      <c r="H417" s="143" t="str">
        <f>'Office Use'!G895</f>
        <v>LA - Literature</v>
      </c>
      <c r="I417" s="330">
        <f>'Office Use'!H895</f>
        <v>35</v>
      </c>
      <c r="J417" s="330">
        <f>'Office Use'!I895</f>
        <v>40.25</v>
      </c>
      <c r="K417" s="330">
        <f>'Office Use'!J895</f>
        <v>0</v>
      </c>
    </row>
    <row r="418" spans="1:11" ht="14.1" hidden="1" customHeight="1" x14ac:dyDescent="0.2">
      <c r="A418" s="143"/>
      <c r="B418" s="143">
        <f>'Office Use'!A896</f>
        <v>0</v>
      </c>
      <c r="C418" s="142">
        <f>'Office Use'!B896</f>
        <v>0</v>
      </c>
      <c r="D418" s="142" t="str">
        <f>'Office Use'!C896</f>
        <v>020317</v>
      </c>
      <c r="E418" s="143" t="str">
        <f>'Office Use'!D896</f>
        <v>Five in a Row Vol. 2</v>
      </c>
      <c r="F418" s="142" t="str">
        <f>'Office Use'!E896</f>
        <v>K-4</v>
      </c>
      <c r="G418" s="143" t="str">
        <f>'Office Use'!F896</f>
        <v>Rainbow Resource</v>
      </c>
      <c r="H418" s="143" t="str">
        <f>'Office Use'!G896</f>
        <v>LA - Literature</v>
      </c>
      <c r="I418" s="330">
        <f>'Office Use'!H896</f>
        <v>35</v>
      </c>
      <c r="J418" s="330">
        <f>'Office Use'!I896</f>
        <v>40.25</v>
      </c>
      <c r="K418" s="330">
        <f>'Office Use'!J896</f>
        <v>0</v>
      </c>
    </row>
    <row r="419" spans="1:11" ht="14.1" hidden="1" customHeight="1" x14ac:dyDescent="0.2">
      <c r="A419" s="143"/>
      <c r="B419" s="143">
        <f>'Office Use'!A897</f>
        <v>0</v>
      </c>
      <c r="C419" s="142">
        <f>'Office Use'!B897</f>
        <v>0</v>
      </c>
      <c r="D419" s="142" t="str">
        <f>'Office Use'!C897</f>
        <v>020859</v>
      </c>
      <c r="E419" s="143" t="str">
        <f>'Office Use'!D897</f>
        <v>Five in a Row Vol. 3</v>
      </c>
      <c r="F419" s="142" t="str">
        <f>'Office Use'!E897</f>
        <v>K-5</v>
      </c>
      <c r="G419" s="143" t="str">
        <f>'Office Use'!F897</f>
        <v>Rainbow Resource</v>
      </c>
      <c r="H419" s="143" t="str">
        <f>'Office Use'!G897</f>
        <v>LA - Literature</v>
      </c>
      <c r="I419" s="330">
        <f>'Office Use'!H897</f>
        <v>35</v>
      </c>
      <c r="J419" s="330">
        <f>'Office Use'!I897</f>
        <v>40.25</v>
      </c>
      <c r="K419" s="330">
        <f>'Office Use'!J897</f>
        <v>0</v>
      </c>
    </row>
    <row r="420" spans="1:11" ht="20.100000000000001" customHeight="1" x14ac:dyDescent="0.25">
      <c r="A420" s="154"/>
      <c r="B420" s="155"/>
      <c r="C420" s="155"/>
      <c r="D420" s="155"/>
      <c r="E420" s="155"/>
      <c r="F420" s="155"/>
      <c r="G420" s="156" t="s">
        <v>1</v>
      </c>
      <c r="H420" s="155"/>
      <c r="I420" s="331" t="s">
        <v>1715</v>
      </c>
      <c r="J420" s="332"/>
      <c r="K420" s="333">
        <f>SUM(K7:K419)</f>
        <v>0</v>
      </c>
    </row>
    <row r="422" spans="1:11" ht="15.75" x14ac:dyDescent="0.25">
      <c r="I422" s="334" t="s">
        <v>1716</v>
      </c>
      <c r="J422" s="335" t="s">
        <v>1395</v>
      </c>
      <c r="K422" s="335"/>
    </row>
  </sheetData>
  <autoFilter ref="A6:K420" xr:uid="{00000000-0009-0000-0000-000012000000}">
    <filterColumn colId="2">
      <filters blank="1">
        <filter val="#REF!"/>
      </filters>
    </filterColumn>
  </autoFilter>
  <mergeCells count="12">
    <mergeCell ref="A4:C4"/>
    <mergeCell ref="D4:E4"/>
    <mergeCell ref="H4:K4"/>
    <mergeCell ref="A5:C5"/>
    <mergeCell ref="D5:E5"/>
    <mergeCell ref="I5:K5"/>
    <mergeCell ref="A2:C2"/>
    <mergeCell ref="D2:E2"/>
    <mergeCell ref="H2:K2"/>
    <mergeCell ref="A3:C3"/>
    <mergeCell ref="D3:E3"/>
    <mergeCell ref="H3:K3"/>
  </mergeCells>
  <printOptions horizontalCentered="1"/>
  <pageMargins left="0.2" right="0.2" top="0.75" bottom="0.75" header="0.3" footer="0.3"/>
  <pageSetup scale="76" fitToHeight="0" orientation="landscape" r:id="rId1"/>
  <headerFooter>
    <oddHeader>&amp;C&amp;24THREE RIVERS HOMELINK</oddHeader>
    <oddFooter>&amp;L&amp;14Order Date __________
Order Number_____________&amp;R&amp;14R________    
L________      
D________
S________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L235"/>
  <sheetViews>
    <sheetView showGridLines="0" zoomScale="90" zoomScaleNormal="90" workbookViewId="0">
      <pane ySplit="2" topLeftCell="A3" activePane="bottomLeft" state="frozen"/>
      <selection activeCell="A4" sqref="A4"/>
      <selection pane="bottomLeft" activeCell="A4" sqref="A4"/>
    </sheetView>
  </sheetViews>
  <sheetFormatPr defaultRowHeight="17.850000000000001" customHeight="1" x14ac:dyDescent="0.2"/>
  <cols>
    <col min="1" max="1" width="16.28515625" style="44" customWidth="1"/>
    <col min="2" max="2" width="14.7109375" style="44" customWidth="1"/>
    <col min="3" max="3" width="72.5703125" style="31" customWidth="1"/>
    <col min="4" max="4" width="13.7109375" style="44" customWidth="1"/>
    <col min="5" max="5" width="24.7109375" style="44" customWidth="1"/>
    <col min="6" max="6" width="22.7109375" style="126" customWidth="1"/>
    <col min="7" max="8" width="13.7109375" style="50" hidden="1" customWidth="1"/>
    <col min="9" max="9" width="13.7109375" style="273" hidden="1" customWidth="1"/>
    <col min="10" max="10" width="13.7109375" style="57" customWidth="1"/>
    <col min="11" max="16384" width="9.140625" style="31"/>
  </cols>
  <sheetData>
    <row r="1" spans="1:10" ht="50.1" customHeight="1" x14ac:dyDescent="0.2">
      <c r="A1" s="36"/>
      <c r="B1" s="36"/>
      <c r="C1" s="38" t="s">
        <v>28</v>
      </c>
      <c r="D1" s="39"/>
      <c r="E1" s="39"/>
      <c r="F1" s="125"/>
      <c r="G1" s="274"/>
      <c r="H1" s="300"/>
      <c r="I1" s="270"/>
      <c r="J1" s="31"/>
    </row>
    <row r="2" spans="1:10" s="43" customFormat="1" ht="20.100000000000001" customHeight="1" thickBot="1" x14ac:dyDescent="0.25">
      <c r="A2" s="290" t="s">
        <v>214</v>
      </c>
      <c r="B2" s="290" t="s">
        <v>711</v>
      </c>
      <c r="C2" s="42" t="s">
        <v>27</v>
      </c>
      <c r="D2" s="41" t="s">
        <v>151</v>
      </c>
      <c r="E2" s="42" t="s">
        <v>0</v>
      </c>
      <c r="F2" s="42" t="s">
        <v>25</v>
      </c>
      <c r="G2" s="271" t="s">
        <v>697</v>
      </c>
      <c r="H2" s="271" t="s">
        <v>1709</v>
      </c>
      <c r="I2" s="271" t="s">
        <v>710</v>
      </c>
    </row>
    <row r="3" spans="1:10" ht="15" customHeight="1" thickTop="1" x14ac:dyDescent="0.2">
      <c r="C3" s="45"/>
      <c r="D3" s="46"/>
      <c r="E3" s="47"/>
      <c r="F3" s="48"/>
      <c r="G3" s="266"/>
      <c r="J3" s="31"/>
    </row>
    <row r="4" spans="1:10" ht="15" customHeight="1" x14ac:dyDescent="0.2">
      <c r="A4" s="32"/>
      <c r="B4" s="44" t="s">
        <v>1044</v>
      </c>
      <c r="C4" s="45" t="s">
        <v>421</v>
      </c>
      <c r="D4" s="46" t="s">
        <v>164</v>
      </c>
      <c r="E4" s="213" t="s">
        <v>450</v>
      </c>
      <c r="F4" s="48" t="s">
        <v>28</v>
      </c>
      <c r="G4" s="50">
        <v>6.95</v>
      </c>
      <c r="H4" s="50">
        <f>SUM(G4*1.15)</f>
        <v>7.9924999999999997</v>
      </c>
      <c r="I4" s="273">
        <f t="shared" ref="I4:I10" si="0">SUM((A4)*(H4))</f>
        <v>0</v>
      </c>
      <c r="J4" s="31"/>
    </row>
    <row r="5" spans="1:10" ht="15" customHeight="1" x14ac:dyDescent="0.2">
      <c r="A5" s="32"/>
      <c r="B5" s="99" t="s">
        <v>1045</v>
      </c>
      <c r="C5" s="45" t="s">
        <v>709</v>
      </c>
      <c r="D5" s="46" t="s">
        <v>165</v>
      </c>
      <c r="E5" s="213" t="s">
        <v>450</v>
      </c>
      <c r="F5" s="48" t="s">
        <v>28</v>
      </c>
      <c r="G5" s="50">
        <v>6.95</v>
      </c>
      <c r="H5" s="50">
        <f t="shared" ref="H5:H67" si="1">SUM(G5*1.15)</f>
        <v>7.9924999999999997</v>
      </c>
      <c r="I5" s="273">
        <f t="shared" si="0"/>
        <v>0</v>
      </c>
      <c r="J5" s="31"/>
    </row>
    <row r="6" spans="1:10" ht="15" customHeight="1" x14ac:dyDescent="0.2">
      <c r="A6" s="32"/>
      <c r="B6" s="99" t="s">
        <v>1046</v>
      </c>
      <c r="C6" s="45" t="s">
        <v>422</v>
      </c>
      <c r="D6" s="46" t="s">
        <v>166</v>
      </c>
      <c r="E6" s="213" t="s">
        <v>450</v>
      </c>
      <c r="F6" s="48" t="s">
        <v>28</v>
      </c>
      <c r="G6" s="50">
        <v>6.95</v>
      </c>
      <c r="H6" s="50">
        <f t="shared" si="1"/>
        <v>7.9924999999999997</v>
      </c>
      <c r="I6" s="273">
        <f t="shared" si="0"/>
        <v>0</v>
      </c>
      <c r="J6" s="31"/>
    </row>
    <row r="7" spans="1:10" ht="15" customHeight="1" x14ac:dyDescent="0.2">
      <c r="A7" s="32"/>
      <c r="B7" s="99" t="s">
        <v>1047</v>
      </c>
      <c r="C7" s="45" t="s">
        <v>423</v>
      </c>
      <c r="D7" s="46" t="s">
        <v>167</v>
      </c>
      <c r="E7" s="213" t="s">
        <v>450</v>
      </c>
      <c r="F7" s="48" t="s">
        <v>28</v>
      </c>
      <c r="G7" s="50">
        <v>6.95</v>
      </c>
      <c r="H7" s="50">
        <f t="shared" si="1"/>
        <v>7.9924999999999997</v>
      </c>
      <c r="I7" s="273">
        <f t="shared" si="0"/>
        <v>0</v>
      </c>
      <c r="J7" s="31"/>
    </row>
    <row r="8" spans="1:10" ht="15" customHeight="1" x14ac:dyDescent="0.2">
      <c r="A8" s="32"/>
      <c r="B8" s="44" t="s">
        <v>1050</v>
      </c>
      <c r="C8" s="45" t="s">
        <v>424</v>
      </c>
      <c r="D8" s="46" t="s">
        <v>168</v>
      </c>
      <c r="E8" s="213" t="s">
        <v>450</v>
      </c>
      <c r="F8" s="48" t="s">
        <v>28</v>
      </c>
      <c r="G8" s="50">
        <v>6.95</v>
      </c>
      <c r="H8" s="50">
        <f t="shared" si="1"/>
        <v>7.9924999999999997</v>
      </c>
      <c r="I8" s="273">
        <f t="shared" si="0"/>
        <v>0</v>
      </c>
      <c r="J8" s="31"/>
    </row>
    <row r="9" spans="1:10" ht="15" customHeight="1" x14ac:dyDescent="0.2">
      <c r="A9" s="32"/>
      <c r="B9" s="44" t="s">
        <v>1048</v>
      </c>
      <c r="C9" s="45" t="s">
        <v>425</v>
      </c>
      <c r="D9" s="46" t="s">
        <v>169</v>
      </c>
      <c r="E9" s="213" t="s">
        <v>450</v>
      </c>
      <c r="F9" s="48" t="s">
        <v>28</v>
      </c>
      <c r="G9" s="50">
        <v>6.95</v>
      </c>
      <c r="H9" s="50">
        <f t="shared" si="1"/>
        <v>7.9924999999999997</v>
      </c>
      <c r="I9" s="273">
        <f t="shared" si="0"/>
        <v>0</v>
      </c>
      <c r="J9" s="31"/>
    </row>
    <row r="10" spans="1:10" ht="15" customHeight="1" x14ac:dyDescent="0.2">
      <c r="A10" s="32"/>
      <c r="B10" s="44" t="s">
        <v>1049</v>
      </c>
      <c r="C10" s="45" t="s">
        <v>426</v>
      </c>
      <c r="D10" s="46" t="s">
        <v>170</v>
      </c>
      <c r="E10" s="213" t="s">
        <v>450</v>
      </c>
      <c r="F10" s="48" t="s">
        <v>28</v>
      </c>
      <c r="G10" s="50">
        <v>6.95</v>
      </c>
      <c r="H10" s="50">
        <f t="shared" si="1"/>
        <v>7.9924999999999997</v>
      </c>
      <c r="I10" s="273">
        <f t="shared" si="0"/>
        <v>0</v>
      </c>
      <c r="J10" s="31"/>
    </row>
    <row r="11" spans="1:10" ht="15" customHeight="1" x14ac:dyDescent="0.2">
      <c r="C11" s="45"/>
      <c r="D11" s="46"/>
      <c r="E11" s="47"/>
      <c r="F11" s="48"/>
      <c r="G11" s="266"/>
      <c r="J11" s="31"/>
    </row>
    <row r="12" spans="1:10" ht="15" customHeight="1" x14ac:dyDescent="0.2">
      <c r="A12" s="32"/>
      <c r="B12" s="46" t="s">
        <v>529</v>
      </c>
      <c r="C12" s="45" t="s">
        <v>286</v>
      </c>
      <c r="D12" s="46" t="s">
        <v>165</v>
      </c>
      <c r="E12" s="212" t="s">
        <v>1</v>
      </c>
      <c r="F12" s="48" t="s">
        <v>28</v>
      </c>
      <c r="G12" s="65">
        <v>49.95</v>
      </c>
      <c r="H12" s="50">
        <f t="shared" si="1"/>
        <v>57.442499999999995</v>
      </c>
      <c r="I12" s="273">
        <f t="shared" ref="I12:I18" si="2">SUM((A12)*(H12))</f>
        <v>0</v>
      </c>
      <c r="J12" s="31"/>
    </row>
    <row r="13" spans="1:10" ht="15" customHeight="1" x14ac:dyDescent="0.2">
      <c r="A13" s="32"/>
      <c r="B13" s="46" t="s">
        <v>530</v>
      </c>
      <c r="C13" s="45" t="s">
        <v>287</v>
      </c>
      <c r="D13" s="46" t="s">
        <v>166</v>
      </c>
      <c r="E13" s="212" t="s">
        <v>1</v>
      </c>
      <c r="F13" s="48" t="s">
        <v>28</v>
      </c>
      <c r="G13" s="65">
        <v>51.95</v>
      </c>
      <c r="H13" s="50">
        <f t="shared" si="1"/>
        <v>59.7425</v>
      </c>
      <c r="I13" s="273">
        <f t="shared" si="2"/>
        <v>0</v>
      </c>
      <c r="J13" s="31"/>
    </row>
    <row r="14" spans="1:10" ht="15" customHeight="1" x14ac:dyDescent="0.2">
      <c r="A14" s="32"/>
      <c r="B14" s="46" t="s">
        <v>531</v>
      </c>
      <c r="C14" s="45" t="s">
        <v>288</v>
      </c>
      <c r="D14" s="44" t="s">
        <v>167</v>
      </c>
      <c r="E14" s="212" t="s">
        <v>1</v>
      </c>
      <c r="F14" s="48" t="s">
        <v>28</v>
      </c>
      <c r="G14" s="65">
        <v>55.95</v>
      </c>
      <c r="H14" s="50">
        <f t="shared" si="1"/>
        <v>64.342500000000001</v>
      </c>
      <c r="I14" s="273">
        <f t="shared" si="2"/>
        <v>0</v>
      </c>
      <c r="J14" s="31"/>
    </row>
    <row r="15" spans="1:10" ht="15" customHeight="1" x14ac:dyDescent="0.2">
      <c r="A15" s="32"/>
      <c r="B15" s="46" t="s">
        <v>532</v>
      </c>
      <c r="C15" s="45" t="s">
        <v>289</v>
      </c>
      <c r="D15" s="46" t="s">
        <v>168</v>
      </c>
      <c r="E15" s="212" t="s">
        <v>1</v>
      </c>
      <c r="F15" s="48" t="s">
        <v>28</v>
      </c>
      <c r="G15" s="65">
        <v>56.95</v>
      </c>
      <c r="H15" s="50">
        <f t="shared" si="1"/>
        <v>65.492499999999993</v>
      </c>
      <c r="I15" s="273">
        <f t="shared" si="2"/>
        <v>0</v>
      </c>
      <c r="J15" s="31"/>
    </row>
    <row r="16" spans="1:10" ht="15" customHeight="1" x14ac:dyDescent="0.2">
      <c r="A16" s="32"/>
      <c r="B16" s="46" t="s">
        <v>533</v>
      </c>
      <c r="C16" s="45" t="s">
        <v>290</v>
      </c>
      <c r="D16" s="46" t="s">
        <v>169</v>
      </c>
      <c r="E16" s="212" t="s">
        <v>1</v>
      </c>
      <c r="F16" s="48" t="s">
        <v>28</v>
      </c>
      <c r="G16" s="65">
        <v>61.5</v>
      </c>
      <c r="H16" s="50">
        <f t="shared" si="1"/>
        <v>70.724999999999994</v>
      </c>
      <c r="I16" s="273">
        <f t="shared" si="2"/>
        <v>0</v>
      </c>
      <c r="J16" s="31"/>
    </row>
    <row r="17" spans="1:12" ht="15" customHeight="1" x14ac:dyDescent="0.2">
      <c r="A17" s="32"/>
      <c r="B17" s="46" t="s">
        <v>534</v>
      </c>
      <c r="C17" s="45" t="s">
        <v>291</v>
      </c>
      <c r="D17" s="46" t="s">
        <v>170</v>
      </c>
      <c r="E17" s="212" t="s">
        <v>1</v>
      </c>
      <c r="F17" s="48" t="s">
        <v>28</v>
      </c>
      <c r="G17" s="65">
        <v>60.95</v>
      </c>
      <c r="H17" s="50">
        <f t="shared" si="1"/>
        <v>70.092500000000001</v>
      </c>
      <c r="I17" s="273">
        <f t="shared" si="2"/>
        <v>0</v>
      </c>
      <c r="J17" s="31"/>
    </row>
    <row r="18" spans="1:12" ht="15" customHeight="1" x14ac:dyDescent="0.2">
      <c r="A18" s="32"/>
      <c r="B18" s="46" t="s">
        <v>535</v>
      </c>
      <c r="C18" s="45" t="s">
        <v>292</v>
      </c>
      <c r="D18" s="46" t="s">
        <v>171</v>
      </c>
      <c r="E18" s="212" t="s">
        <v>1</v>
      </c>
      <c r="F18" s="48" t="s">
        <v>28</v>
      </c>
      <c r="G18" s="65">
        <v>76.95</v>
      </c>
      <c r="H18" s="50">
        <f t="shared" si="1"/>
        <v>88.492499999999993</v>
      </c>
      <c r="I18" s="273">
        <f t="shared" si="2"/>
        <v>0</v>
      </c>
      <c r="J18" s="31"/>
    </row>
    <row r="19" spans="1:12" ht="15" customHeight="1" x14ac:dyDescent="0.2">
      <c r="C19" s="45"/>
      <c r="D19" s="46"/>
      <c r="E19" s="47"/>
      <c r="F19" s="48"/>
      <c r="G19" s="266"/>
      <c r="J19" s="31"/>
    </row>
    <row r="20" spans="1:12" ht="15" customHeight="1" x14ac:dyDescent="0.2">
      <c r="A20" s="32"/>
      <c r="C20" s="45" t="s">
        <v>1051</v>
      </c>
      <c r="D20" s="46" t="s">
        <v>164</v>
      </c>
      <c r="E20" s="212" t="s">
        <v>142</v>
      </c>
      <c r="F20" s="48" t="s">
        <v>28</v>
      </c>
      <c r="G20" s="65">
        <v>68</v>
      </c>
      <c r="H20" s="50">
        <f t="shared" si="1"/>
        <v>78.199999999999989</v>
      </c>
      <c r="I20" s="273">
        <f t="shared" ref="I20:I49" si="3">SUM((A20)*(H20))</f>
        <v>0</v>
      </c>
      <c r="J20" s="31"/>
    </row>
    <row r="21" spans="1:12" ht="15" customHeight="1" x14ac:dyDescent="0.2">
      <c r="A21" s="32"/>
      <c r="C21" s="45" t="s">
        <v>1052</v>
      </c>
      <c r="D21" s="46" t="s">
        <v>164</v>
      </c>
      <c r="E21" s="213" t="s">
        <v>142</v>
      </c>
      <c r="F21" s="48" t="s">
        <v>28</v>
      </c>
      <c r="G21" s="65">
        <v>165</v>
      </c>
      <c r="H21" s="50">
        <f t="shared" si="1"/>
        <v>189.74999999999997</v>
      </c>
      <c r="I21" s="273">
        <f t="shared" si="3"/>
        <v>0</v>
      </c>
      <c r="J21" s="31"/>
    </row>
    <row r="22" spans="1:12" ht="15" customHeight="1" x14ac:dyDescent="0.2">
      <c r="A22" s="32"/>
      <c r="C22" s="45" t="s">
        <v>894</v>
      </c>
      <c r="D22" s="46" t="s">
        <v>164</v>
      </c>
      <c r="E22" s="213" t="s">
        <v>142</v>
      </c>
      <c r="F22" s="48" t="s">
        <v>28</v>
      </c>
      <c r="G22" s="65">
        <v>36</v>
      </c>
      <c r="H22" s="50">
        <f t="shared" si="1"/>
        <v>41.4</v>
      </c>
      <c r="I22" s="273">
        <f t="shared" si="3"/>
        <v>0</v>
      </c>
      <c r="J22" s="31"/>
    </row>
    <row r="23" spans="1:12" ht="15" customHeight="1" x14ac:dyDescent="0.2">
      <c r="C23" s="45"/>
      <c r="D23" s="46"/>
      <c r="E23" s="51"/>
      <c r="F23" s="48"/>
      <c r="G23" s="275"/>
      <c r="I23" s="301"/>
      <c r="J23" s="31"/>
    </row>
    <row r="24" spans="1:12" ht="15" customHeight="1" x14ac:dyDescent="0.2">
      <c r="A24" s="32"/>
      <c r="C24" s="45" t="s">
        <v>895</v>
      </c>
      <c r="D24" s="46" t="s">
        <v>165</v>
      </c>
      <c r="E24" s="212" t="s">
        <v>142</v>
      </c>
      <c r="F24" s="48" t="s">
        <v>28</v>
      </c>
      <c r="G24" s="65">
        <v>91</v>
      </c>
      <c r="H24" s="50">
        <f t="shared" si="1"/>
        <v>104.64999999999999</v>
      </c>
      <c r="I24" s="273">
        <f t="shared" si="3"/>
        <v>0</v>
      </c>
      <c r="J24" s="31"/>
    </row>
    <row r="25" spans="1:12" ht="15" customHeight="1" x14ac:dyDescent="0.2">
      <c r="A25" s="32"/>
      <c r="C25" s="45" t="s">
        <v>1053</v>
      </c>
      <c r="D25" s="46" t="s">
        <v>165</v>
      </c>
      <c r="E25" s="212" t="s">
        <v>142</v>
      </c>
      <c r="F25" s="48" t="s">
        <v>28</v>
      </c>
      <c r="G25" s="65">
        <v>165</v>
      </c>
      <c r="H25" s="50">
        <f t="shared" si="1"/>
        <v>189.74999999999997</v>
      </c>
      <c r="I25" s="273">
        <f t="shared" si="3"/>
        <v>0</v>
      </c>
      <c r="J25" s="31"/>
      <c r="L25" s="55"/>
    </row>
    <row r="26" spans="1:12" ht="15" customHeight="1" x14ac:dyDescent="0.2">
      <c r="A26" s="33"/>
      <c r="B26" s="46"/>
      <c r="C26" s="45" t="s">
        <v>470</v>
      </c>
      <c r="D26" s="46" t="s">
        <v>165</v>
      </c>
      <c r="E26" s="212" t="s">
        <v>142</v>
      </c>
      <c r="F26" s="48" t="s">
        <v>28</v>
      </c>
      <c r="G26" s="50">
        <v>44</v>
      </c>
      <c r="H26" s="50">
        <f t="shared" si="1"/>
        <v>50.599999999999994</v>
      </c>
      <c r="I26" s="273">
        <f t="shared" si="3"/>
        <v>0</v>
      </c>
      <c r="J26" s="31"/>
    </row>
    <row r="27" spans="1:12" ht="15" customHeight="1" x14ac:dyDescent="0.2">
      <c r="C27" s="45"/>
      <c r="D27" s="46"/>
      <c r="E27" s="51"/>
      <c r="F27" s="48"/>
      <c r="G27" s="266"/>
      <c r="I27" s="301"/>
      <c r="J27" s="31"/>
    </row>
    <row r="28" spans="1:12" ht="15" customHeight="1" x14ac:dyDescent="0.2">
      <c r="A28" s="32"/>
      <c r="C28" s="45" t="s">
        <v>896</v>
      </c>
      <c r="D28" s="46" t="s">
        <v>166</v>
      </c>
      <c r="E28" s="212" t="s">
        <v>142</v>
      </c>
      <c r="F28" s="48" t="s">
        <v>28</v>
      </c>
      <c r="G28" s="50">
        <v>91</v>
      </c>
      <c r="H28" s="50">
        <f t="shared" si="1"/>
        <v>104.64999999999999</v>
      </c>
      <c r="I28" s="273">
        <f t="shared" si="3"/>
        <v>0</v>
      </c>
      <c r="J28" s="31"/>
    </row>
    <row r="29" spans="1:12" ht="15" customHeight="1" x14ac:dyDescent="0.2">
      <c r="A29" s="32"/>
      <c r="C29" s="45" t="s">
        <v>1054</v>
      </c>
      <c r="D29" s="46" t="s">
        <v>166</v>
      </c>
      <c r="E29" s="212" t="s">
        <v>142</v>
      </c>
      <c r="F29" s="48" t="s">
        <v>28</v>
      </c>
      <c r="G29" s="50">
        <v>165</v>
      </c>
      <c r="H29" s="50">
        <f t="shared" si="1"/>
        <v>189.74999999999997</v>
      </c>
      <c r="I29" s="273">
        <f t="shared" si="3"/>
        <v>0</v>
      </c>
      <c r="J29" s="31"/>
    </row>
    <row r="30" spans="1:12" ht="15" customHeight="1" x14ac:dyDescent="0.2">
      <c r="A30" s="33"/>
      <c r="B30" s="46"/>
      <c r="C30" s="45" t="s">
        <v>471</v>
      </c>
      <c r="D30" s="46" t="s">
        <v>166</v>
      </c>
      <c r="E30" s="212" t="s">
        <v>142</v>
      </c>
      <c r="F30" s="48" t="s">
        <v>28</v>
      </c>
      <c r="G30" s="50">
        <v>44</v>
      </c>
      <c r="H30" s="50">
        <f t="shared" si="1"/>
        <v>50.599999999999994</v>
      </c>
      <c r="I30" s="273">
        <f t="shared" si="3"/>
        <v>0</v>
      </c>
      <c r="J30" s="31"/>
    </row>
    <row r="31" spans="1:12" ht="15" customHeight="1" x14ac:dyDescent="0.2">
      <c r="C31" s="45"/>
      <c r="D31" s="46"/>
      <c r="E31" s="51"/>
      <c r="F31" s="48"/>
      <c r="G31" s="266"/>
      <c r="I31" s="301"/>
      <c r="J31" s="31"/>
    </row>
    <row r="32" spans="1:12" ht="15" customHeight="1" x14ac:dyDescent="0.2">
      <c r="A32" s="32"/>
      <c r="C32" s="45" t="s">
        <v>898</v>
      </c>
      <c r="D32" s="46" t="s">
        <v>167</v>
      </c>
      <c r="E32" s="212" t="s">
        <v>142</v>
      </c>
      <c r="F32" s="48" t="s">
        <v>28</v>
      </c>
      <c r="G32" s="50">
        <v>91</v>
      </c>
      <c r="H32" s="50">
        <f t="shared" si="1"/>
        <v>104.64999999999999</v>
      </c>
      <c r="I32" s="273">
        <f t="shared" si="3"/>
        <v>0</v>
      </c>
      <c r="J32" s="31"/>
    </row>
    <row r="33" spans="1:10" ht="15" customHeight="1" x14ac:dyDescent="0.2">
      <c r="A33" s="32"/>
      <c r="C33" s="45" t="s">
        <v>1055</v>
      </c>
      <c r="D33" s="46" t="s">
        <v>167</v>
      </c>
      <c r="E33" s="212" t="s">
        <v>142</v>
      </c>
      <c r="F33" s="48" t="s">
        <v>28</v>
      </c>
      <c r="G33" s="50">
        <v>165</v>
      </c>
      <c r="H33" s="50">
        <f t="shared" si="1"/>
        <v>189.74999999999997</v>
      </c>
      <c r="I33" s="273">
        <f t="shared" si="3"/>
        <v>0</v>
      </c>
      <c r="J33" s="31"/>
    </row>
    <row r="34" spans="1:10" ht="15" customHeight="1" x14ac:dyDescent="0.2">
      <c r="A34" s="33"/>
      <c r="B34" s="46"/>
      <c r="C34" s="45" t="s">
        <v>473</v>
      </c>
      <c r="D34" s="46" t="s">
        <v>167</v>
      </c>
      <c r="E34" s="212" t="s">
        <v>142</v>
      </c>
      <c r="F34" s="48" t="s">
        <v>28</v>
      </c>
      <c r="G34" s="50">
        <v>44</v>
      </c>
      <c r="H34" s="50">
        <f t="shared" si="1"/>
        <v>50.599999999999994</v>
      </c>
      <c r="I34" s="273">
        <f t="shared" si="3"/>
        <v>0</v>
      </c>
      <c r="J34" s="31"/>
    </row>
    <row r="35" spans="1:10" ht="15" customHeight="1" x14ac:dyDescent="0.2">
      <c r="C35" s="45"/>
      <c r="D35" s="46"/>
      <c r="E35" s="51"/>
      <c r="F35" s="48"/>
      <c r="G35" s="266"/>
      <c r="I35" s="301"/>
      <c r="J35" s="31"/>
    </row>
    <row r="36" spans="1:10" ht="15" customHeight="1" x14ac:dyDescent="0.2">
      <c r="A36" s="32"/>
      <c r="C36" s="45" t="s">
        <v>897</v>
      </c>
      <c r="D36" s="46" t="s">
        <v>168</v>
      </c>
      <c r="E36" s="212" t="s">
        <v>142</v>
      </c>
      <c r="F36" s="48" t="s">
        <v>28</v>
      </c>
      <c r="G36" s="50">
        <v>91</v>
      </c>
      <c r="H36" s="50">
        <f t="shared" si="1"/>
        <v>104.64999999999999</v>
      </c>
      <c r="I36" s="273">
        <f t="shared" si="3"/>
        <v>0</v>
      </c>
      <c r="J36" s="31"/>
    </row>
    <row r="37" spans="1:10" ht="15" customHeight="1" x14ac:dyDescent="0.2">
      <c r="A37" s="32"/>
      <c r="C37" s="45" t="s">
        <v>1056</v>
      </c>
      <c r="D37" s="46" t="s">
        <v>168</v>
      </c>
      <c r="E37" s="212" t="s">
        <v>142</v>
      </c>
      <c r="F37" s="48" t="s">
        <v>28</v>
      </c>
      <c r="G37" s="50">
        <v>165</v>
      </c>
      <c r="H37" s="50">
        <f t="shared" si="1"/>
        <v>189.74999999999997</v>
      </c>
      <c r="I37" s="273">
        <f t="shared" si="3"/>
        <v>0</v>
      </c>
      <c r="J37" s="31"/>
    </row>
    <row r="38" spans="1:10" ht="15" customHeight="1" x14ac:dyDescent="0.2">
      <c r="A38" s="33"/>
      <c r="B38" s="46"/>
      <c r="C38" s="45" t="s">
        <v>472</v>
      </c>
      <c r="D38" s="46" t="s">
        <v>168</v>
      </c>
      <c r="E38" s="212" t="s">
        <v>142</v>
      </c>
      <c r="F38" s="48" t="s">
        <v>28</v>
      </c>
      <c r="G38" s="50">
        <v>44</v>
      </c>
      <c r="H38" s="50">
        <f t="shared" si="1"/>
        <v>50.599999999999994</v>
      </c>
      <c r="I38" s="273">
        <f t="shared" si="3"/>
        <v>0</v>
      </c>
      <c r="J38" s="31"/>
    </row>
    <row r="39" spans="1:10" ht="15" customHeight="1" x14ac:dyDescent="0.2">
      <c r="C39" s="45"/>
      <c r="D39" s="46"/>
      <c r="E39" s="51"/>
      <c r="F39" s="48"/>
      <c r="G39" s="266"/>
      <c r="I39" s="301"/>
      <c r="J39" s="31"/>
    </row>
    <row r="40" spans="1:10" ht="15" customHeight="1" x14ac:dyDescent="0.2">
      <c r="A40" s="32"/>
      <c r="C40" s="45" t="s">
        <v>899</v>
      </c>
      <c r="D40" s="46" t="s">
        <v>169</v>
      </c>
      <c r="E40" s="212" t="s">
        <v>142</v>
      </c>
      <c r="F40" s="48" t="s">
        <v>28</v>
      </c>
      <c r="G40" s="50">
        <v>95</v>
      </c>
      <c r="H40" s="50">
        <f t="shared" si="1"/>
        <v>109.24999999999999</v>
      </c>
      <c r="I40" s="273">
        <f t="shared" si="3"/>
        <v>0</v>
      </c>
      <c r="J40" s="31"/>
    </row>
    <row r="41" spans="1:10" ht="15" customHeight="1" x14ac:dyDescent="0.2">
      <c r="A41" s="32"/>
      <c r="C41" s="45" t="s">
        <v>1057</v>
      </c>
      <c r="D41" s="46" t="s">
        <v>169</v>
      </c>
      <c r="E41" s="212" t="s">
        <v>142</v>
      </c>
      <c r="F41" s="48" t="s">
        <v>28</v>
      </c>
      <c r="G41" s="50">
        <v>141</v>
      </c>
      <c r="H41" s="50">
        <f t="shared" si="1"/>
        <v>162.14999999999998</v>
      </c>
      <c r="I41" s="273">
        <f t="shared" si="3"/>
        <v>0</v>
      </c>
      <c r="J41" s="31"/>
    </row>
    <row r="42" spans="1:10" ht="15" customHeight="1" x14ac:dyDescent="0.2">
      <c r="A42" s="33"/>
      <c r="B42" s="46"/>
      <c r="C42" s="45" t="s">
        <v>474</v>
      </c>
      <c r="D42" s="46" t="s">
        <v>169</v>
      </c>
      <c r="E42" s="212" t="s">
        <v>142</v>
      </c>
      <c r="F42" s="48" t="s">
        <v>28</v>
      </c>
      <c r="G42" s="50">
        <v>44</v>
      </c>
      <c r="H42" s="50">
        <f t="shared" si="1"/>
        <v>50.599999999999994</v>
      </c>
      <c r="I42" s="273">
        <f t="shared" si="3"/>
        <v>0</v>
      </c>
      <c r="J42" s="31"/>
    </row>
    <row r="43" spans="1:10" ht="15" customHeight="1" x14ac:dyDescent="0.2">
      <c r="C43" s="45"/>
      <c r="D43" s="46"/>
      <c r="E43" s="51"/>
      <c r="F43" s="48"/>
      <c r="G43" s="266"/>
      <c r="I43" s="301"/>
      <c r="J43" s="31"/>
    </row>
    <row r="44" spans="1:10" ht="15" customHeight="1" x14ac:dyDescent="0.2">
      <c r="A44" s="32"/>
      <c r="C44" s="45" t="s">
        <v>900</v>
      </c>
      <c r="D44" s="46" t="s">
        <v>170</v>
      </c>
      <c r="E44" s="212" t="s">
        <v>142</v>
      </c>
      <c r="F44" s="48" t="s">
        <v>28</v>
      </c>
      <c r="G44" s="50">
        <v>122</v>
      </c>
      <c r="H44" s="50">
        <f t="shared" si="1"/>
        <v>140.29999999999998</v>
      </c>
      <c r="I44" s="273">
        <f t="shared" si="3"/>
        <v>0</v>
      </c>
      <c r="J44" s="31"/>
    </row>
    <row r="45" spans="1:10" ht="15" customHeight="1" x14ac:dyDescent="0.2">
      <c r="A45" s="32"/>
      <c r="C45" s="45" t="s">
        <v>1058</v>
      </c>
      <c r="D45" s="46" t="s">
        <v>170</v>
      </c>
      <c r="E45" s="212" t="s">
        <v>142</v>
      </c>
      <c r="F45" s="48" t="s">
        <v>28</v>
      </c>
      <c r="G45" s="50">
        <v>188</v>
      </c>
      <c r="H45" s="50">
        <f t="shared" si="1"/>
        <v>216.2</v>
      </c>
      <c r="I45" s="273">
        <f t="shared" si="3"/>
        <v>0</v>
      </c>
      <c r="J45" s="31"/>
    </row>
    <row r="46" spans="1:10" ht="15" customHeight="1" x14ac:dyDescent="0.2">
      <c r="A46" s="32"/>
      <c r="C46" s="45" t="s">
        <v>901</v>
      </c>
      <c r="D46" s="46" t="s">
        <v>170</v>
      </c>
      <c r="E46" s="212" t="s">
        <v>142</v>
      </c>
      <c r="F46" s="48" t="s">
        <v>28</v>
      </c>
      <c r="G46" s="50">
        <v>44</v>
      </c>
      <c r="H46" s="50">
        <f t="shared" si="1"/>
        <v>50.599999999999994</v>
      </c>
      <c r="I46" s="273">
        <f t="shared" si="3"/>
        <v>0</v>
      </c>
      <c r="J46" s="31"/>
    </row>
    <row r="47" spans="1:10" ht="15" customHeight="1" x14ac:dyDescent="0.2">
      <c r="C47" s="45"/>
      <c r="D47" s="46"/>
      <c r="E47" s="51"/>
      <c r="F47" s="48"/>
      <c r="G47" s="266"/>
      <c r="I47" s="301"/>
      <c r="J47" s="31"/>
    </row>
    <row r="48" spans="1:10" ht="15" customHeight="1" x14ac:dyDescent="0.2">
      <c r="A48" s="33"/>
      <c r="B48" s="46"/>
      <c r="C48" s="45" t="s">
        <v>902</v>
      </c>
      <c r="D48" s="46"/>
      <c r="E48" s="212" t="s">
        <v>903</v>
      </c>
      <c r="F48" s="48" t="s">
        <v>28</v>
      </c>
      <c r="G48" s="50">
        <v>83</v>
      </c>
      <c r="H48" s="50">
        <f t="shared" si="1"/>
        <v>95.449999999999989</v>
      </c>
      <c r="I48" s="273">
        <f t="shared" si="3"/>
        <v>0</v>
      </c>
      <c r="J48" s="31"/>
    </row>
    <row r="49" spans="1:10" ht="15" customHeight="1" x14ac:dyDescent="0.2">
      <c r="A49" s="32"/>
      <c r="C49" s="45" t="s">
        <v>904</v>
      </c>
      <c r="D49" s="46"/>
      <c r="E49" s="213" t="s">
        <v>142</v>
      </c>
      <c r="F49" s="48" t="s">
        <v>28</v>
      </c>
      <c r="G49" s="50">
        <v>31</v>
      </c>
      <c r="H49" s="50">
        <f t="shared" si="1"/>
        <v>35.65</v>
      </c>
      <c r="I49" s="273">
        <f t="shared" si="3"/>
        <v>0</v>
      </c>
      <c r="J49" s="31"/>
    </row>
    <row r="50" spans="1:10" ht="15" customHeight="1" x14ac:dyDescent="0.2">
      <c r="C50" s="45"/>
      <c r="D50" s="46"/>
      <c r="E50" s="47"/>
      <c r="F50" s="48"/>
      <c r="G50" s="266"/>
      <c r="J50" s="31"/>
    </row>
    <row r="51" spans="1:10" ht="15" customHeight="1" x14ac:dyDescent="0.2">
      <c r="A51" s="74"/>
      <c r="B51" s="46" t="s">
        <v>380</v>
      </c>
      <c r="C51" s="45" t="s">
        <v>32</v>
      </c>
      <c r="D51" s="46"/>
      <c r="E51" s="212" t="s">
        <v>29</v>
      </c>
      <c r="F51" s="47" t="s">
        <v>28</v>
      </c>
      <c r="G51" s="50">
        <v>90.75</v>
      </c>
      <c r="H51" s="50">
        <f t="shared" si="1"/>
        <v>104.3625</v>
      </c>
      <c r="I51" s="273">
        <f t="shared" ref="I51:I56" si="4">SUM((A51)*(H51))</f>
        <v>0</v>
      </c>
      <c r="J51" s="31"/>
    </row>
    <row r="52" spans="1:10" ht="15" customHeight="1" x14ac:dyDescent="0.2">
      <c r="A52" s="74"/>
      <c r="B52" s="46" t="s">
        <v>381</v>
      </c>
      <c r="C52" s="45" t="s">
        <v>30</v>
      </c>
      <c r="D52" s="46"/>
      <c r="E52" s="212" t="s">
        <v>29</v>
      </c>
      <c r="F52" s="47" t="s">
        <v>28</v>
      </c>
      <c r="G52" s="50">
        <v>90.75</v>
      </c>
      <c r="H52" s="50">
        <f t="shared" si="1"/>
        <v>104.3625</v>
      </c>
      <c r="I52" s="273">
        <f t="shared" si="4"/>
        <v>0</v>
      </c>
      <c r="J52" s="31"/>
    </row>
    <row r="53" spans="1:10" ht="15" customHeight="1" x14ac:dyDescent="0.2">
      <c r="A53" s="74"/>
      <c r="B53" s="46" t="s">
        <v>382</v>
      </c>
      <c r="C53" s="45" t="s">
        <v>31</v>
      </c>
      <c r="D53" s="46"/>
      <c r="E53" s="212" t="s">
        <v>29</v>
      </c>
      <c r="F53" s="47" t="s">
        <v>28</v>
      </c>
      <c r="G53" s="50">
        <v>90.75</v>
      </c>
      <c r="H53" s="50">
        <f t="shared" si="1"/>
        <v>104.3625</v>
      </c>
      <c r="I53" s="273">
        <f t="shared" si="4"/>
        <v>0</v>
      </c>
      <c r="J53" s="31"/>
    </row>
    <row r="54" spans="1:10" ht="15" customHeight="1" x14ac:dyDescent="0.2">
      <c r="A54" s="74"/>
      <c r="B54" s="46" t="s">
        <v>905</v>
      </c>
      <c r="C54" s="45" t="s">
        <v>906</v>
      </c>
      <c r="D54" s="46"/>
      <c r="E54" s="212" t="s">
        <v>29</v>
      </c>
      <c r="F54" s="47" t="s">
        <v>28</v>
      </c>
      <c r="G54" s="50">
        <v>90.75</v>
      </c>
      <c r="H54" s="50">
        <f t="shared" si="1"/>
        <v>104.3625</v>
      </c>
      <c r="I54" s="273">
        <f t="shared" si="4"/>
        <v>0</v>
      </c>
      <c r="J54" s="31"/>
    </row>
    <row r="55" spans="1:10" ht="15" customHeight="1" x14ac:dyDescent="0.2">
      <c r="A55" s="74"/>
      <c r="B55" s="46" t="s">
        <v>907</v>
      </c>
      <c r="C55" s="45" t="s">
        <v>908</v>
      </c>
      <c r="D55" s="46"/>
      <c r="E55" s="212" t="s">
        <v>29</v>
      </c>
      <c r="F55" s="47" t="s">
        <v>28</v>
      </c>
      <c r="G55" s="50">
        <v>90.75</v>
      </c>
      <c r="H55" s="50">
        <f t="shared" si="1"/>
        <v>104.3625</v>
      </c>
      <c r="I55" s="273">
        <f t="shared" si="4"/>
        <v>0</v>
      </c>
      <c r="J55" s="31"/>
    </row>
    <row r="56" spans="1:10" ht="15" customHeight="1" x14ac:dyDescent="0.2">
      <c r="A56" s="74"/>
      <c r="B56" s="46" t="s">
        <v>910</v>
      </c>
      <c r="C56" s="45" t="s">
        <v>909</v>
      </c>
      <c r="D56" s="46"/>
      <c r="E56" s="213" t="s">
        <v>29</v>
      </c>
      <c r="F56" s="47" t="s">
        <v>28</v>
      </c>
      <c r="G56" s="50">
        <v>209.5</v>
      </c>
      <c r="H56" s="50">
        <f t="shared" si="1"/>
        <v>240.92499999999998</v>
      </c>
      <c r="I56" s="273">
        <f t="shared" si="4"/>
        <v>0</v>
      </c>
      <c r="J56" s="31"/>
    </row>
    <row r="57" spans="1:10" ht="15" customHeight="1" x14ac:dyDescent="0.2">
      <c r="C57" s="45"/>
      <c r="D57" s="46"/>
      <c r="E57" s="47"/>
      <c r="F57" s="48"/>
      <c r="G57" s="266"/>
      <c r="I57" s="301"/>
      <c r="J57" s="31"/>
    </row>
    <row r="58" spans="1:10" ht="15" customHeight="1" x14ac:dyDescent="0.2">
      <c r="A58" s="33"/>
      <c r="B58" s="46" t="s">
        <v>391</v>
      </c>
      <c r="C58" s="45" t="s">
        <v>331</v>
      </c>
      <c r="D58" s="46" t="s">
        <v>164</v>
      </c>
      <c r="E58" s="213" t="s">
        <v>1</v>
      </c>
      <c r="F58" s="47" t="s">
        <v>28</v>
      </c>
      <c r="G58" s="50">
        <v>67.95</v>
      </c>
      <c r="H58" s="50">
        <f t="shared" si="1"/>
        <v>78.142499999999998</v>
      </c>
      <c r="I58" s="273">
        <f t="shared" ref="I58:I71" si="5">SUM((A58)*(H58))</f>
        <v>0</v>
      </c>
      <c r="J58" s="31"/>
    </row>
    <row r="59" spans="1:10" ht="15" customHeight="1" x14ac:dyDescent="0.2">
      <c r="A59" s="32"/>
      <c r="B59" s="44" t="s">
        <v>995</v>
      </c>
      <c r="C59" s="45" t="s">
        <v>994</v>
      </c>
      <c r="D59" s="46" t="s">
        <v>164</v>
      </c>
      <c r="E59" s="212" t="s">
        <v>1</v>
      </c>
      <c r="F59" s="47" t="s">
        <v>28</v>
      </c>
      <c r="G59" s="50">
        <v>14.5</v>
      </c>
      <c r="H59" s="50">
        <f t="shared" si="1"/>
        <v>16.674999999999997</v>
      </c>
      <c r="I59" s="273">
        <f t="shared" si="5"/>
        <v>0</v>
      </c>
      <c r="J59" s="31"/>
    </row>
    <row r="60" spans="1:10" ht="15" customHeight="1" x14ac:dyDescent="0.2">
      <c r="C60" s="45"/>
      <c r="D60" s="46"/>
      <c r="E60" s="51"/>
      <c r="F60" s="48"/>
      <c r="G60" s="266"/>
      <c r="I60" s="301"/>
      <c r="J60" s="31"/>
    </row>
    <row r="61" spans="1:10" ht="15" customHeight="1" x14ac:dyDescent="0.2">
      <c r="A61" s="33"/>
      <c r="B61" s="46" t="s">
        <v>392</v>
      </c>
      <c r="C61" s="45" t="s">
        <v>332</v>
      </c>
      <c r="D61" s="46" t="s">
        <v>165</v>
      </c>
      <c r="E61" s="213" t="s">
        <v>1</v>
      </c>
      <c r="F61" s="47" t="s">
        <v>28</v>
      </c>
      <c r="G61" s="50">
        <v>102.95</v>
      </c>
      <c r="H61" s="50">
        <f t="shared" si="1"/>
        <v>118.3925</v>
      </c>
      <c r="I61" s="273">
        <f t="shared" si="5"/>
        <v>0</v>
      </c>
      <c r="J61" s="31"/>
    </row>
    <row r="62" spans="1:10" ht="15" customHeight="1" x14ac:dyDescent="0.2">
      <c r="A62" s="32"/>
      <c r="B62" s="44" t="s">
        <v>996</v>
      </c>
      <c r="C62" s="45" t="s">
        <v>1077</v>
      </c>
      <c r="D62" s="46" t="s">
        <v>165</v>
      </c>
      <c r="E62" s="213" t="s">
        <v>1</v>
      </c>
      <c r="F62" s="48" t="s">
        <v>28</v>
      </c>
      <c r="G62" s="268">
        <v>37.700000000000003</v>
      </c>
      <c r="H62" s="50">
        <f t="shared" si="1"/>
        <v>43.354999999999997</v>
      </c>
      <c r="I62" s="273">
        <f t="shared" si="5"/>
        <v>0</v>
      </c>
      <c r="J62" s="31"/>
    </row>
    <row r="63" spans="1:10" ht="15" customHeight="1" x14ac:dyDescent="0.2">
      <c r="A63" s="32"/>
      <c r="B63" s="44" t="s">
        <v>1076</v>
      </c>
      <c r="C63" s="45" t="s">
        <v>1078</v>
      </c>
      <c r="D63" s="46" t="s">
        <v>165</v>
      </c>
      <c r="E63" s="212" t="s">
        <v>1</v>
      </c>
      <c r="F63" s="47" t="s">
        <v>28</v>
      </c>
      <c r="G63" s="50">
        <v>14.5</v>
      </c>
      <c r="H63" s="50">
        <f t="shared" si="1"/>
        <v>16.674999999999997</v>
      </c>
      <c r="I63" s="273">
        <f t="shared" si="5"/>
        <v>0</v>
      </c>
      <c r="J63" s="31"/>
    </row>
    <row r="64" spans="1:10" ht="15" customHeight="1" x14ac:dyDescent="0.2">
      <c r="C64" s="45"/>
      <c r="D64" s="46"/>
      <c r="E64" s="51"/>
      <c r="F64" s="48"/>
      <c r="G64" s="266"/>
      <c r="I64" s="301"/>
      <c r="J64" s="31"/>
    </row>
    <row r="65" spans="1:10" ht="15" customHeight="1" x14ac:dyDescent="0.2">
      <c r="A65" s="33"/>
      <c r="B65" s="46" t="s">
        <v>394</v>
      </c>
      <c r="C65" s="45" t="s">
        <v>333</v>
      </c>
      <c r="D65" s="46" t="s">
        <v>166</v>
      </c>
      <c r="E65" s="213" t="s">
        <v>1</v>
      </c>
      <c r="F65" s="47" t="s">
        <v>28</v>
      </c>
      <c r="G65" s="50">
        <v>102.95</v>
      </c>
      <c r="H65" s="50">
        <f t="shared" si="1"/>
        <v>118.3925</v>
      </c>
      <c r="I65" s="273">
        <f t="shared" si="5"/>
        <v>0</v>
      </c>
      <c r="J65" s="31"/>
    </row>
    <row r="66" spans="1:10" ht="15" customHeight="1" x14ac:dyDescent="0.2">
      <c r="A66" s="32"/>
      <c r="B66" s="44" t="s">
        <v>998</v>
      </c>
      <c r="C66" s="45" t="s">
        <v>997</v>
      </c>
      <c r="D66" s="46" t="s">
        <v>166</v>
      </c>
      <c r="E66" s="213" t="s">
        <v>1</v>
      </c>
      <c r="F66" s="48" t="s">
        <v>28</v>
      </c>
      <c r="G66" s="50">
        <v>37.700000000000003</v>
      </c>
      <c r="H66" s="50">
        <f t="shared" si="1"/>
        <v>43.354999999999997</v>
      </c>
      <c r="I66" s="273">
        <f t="shared" si="5"/>
        <v>0</v>
      </c>
      <c r="J66" s="31"/>
    </row>
    <row r="67" spans="1:10" ht="15" customHeight="1" x14ac:dyDescent="0.2">
      <c r="A67" s="32"/>
      <c r="B67" s="44" t="s">
        <v>1079</v>
      </c>
      <c r="C67" s="45" t="s">
        <v>1080</v>
      </c>
      <c r="D67" s="46" t="s">
        <v>166</v>
      </c>
      <c r="E67" s="213" t="s">
        <v>1</v>
      </c>
      <c r="F67" s="48" t="s">
        <v>1084</v>
      </c>
      <c r="G67" s="268">
        <v>14.5</v>
      </c>
      <c r="H67" s="50">
        <f t="shared" si="1"/>
        <v>16.674999999999997</v>
      </c>
      <c r="I67" s="273">
        <f t="shared" si="5"/>
        <v>0</v>
      </c>
      <c r="J67" s="31"/>
    </row>
    <row r="68" spans="1:10" ht="15" customHeight="1" x14ac:dyDescent="0.2">
      <c r="C68" s="45"/>
      <c r="D68" s="46"/>
      <c r="E68" s="51"/>
      <c r="F68" s="48"/>
      <c r="G68" s="266"/>
      <c r="I68" s="301"/>
      <c r="J68" s="31"/>
    </row>
    <row r="69" spans="1:10" ht="15" customHeight="1" x14ac:dyDescent="0.2">
      <c r="A69" s="33"/>
      <c r="B69" s="58" t="s">
        <v>393</v>
      </c>
      <c r="C69" s="45" t="s">
        <v>334</v>
      </c>
      <c r="D69" s="46" t="s">
        <v>167</v>
      </c>
      <c r="E69" s="213" t="s">
        <v>1</v>
      </c>
      <c r="F69" s="47" t="s">
        <v>28</v>
      </c>
      <c r="G69" s="50">
        <v>10.395</v>
      </c>
      <c r="H69" s="50">
        <f t="shared" ref="H69:H132" si="6">SUM(G69*1.15)</f>
        <v>11.954249999999998</v>
      </c>
      <c r="I69" s="273">
        <f t="shared" si="5"/>
        <v>0</v>
      </c>
      <c r="J69" s="31"/>
    </row>
    <row r="70" spans="1:10" ht="15" customHeight="1" x14ac:dyDescent="0.2">
      <c r="A70" s="32"/>
      <c r="B70" s="54" t="s">
        <v>999</v>
      </c>
      <c r="C70" s="45" t="s">
        <v>1000</v>
      </c>
      <c r="D70" s="46" t="s">
        <v>167</v>
      </c>
      <c r="E70" s="213" t="s">
        <v>1</v>
      </c>
      <c r="F70" s="48" t="s">
        <v>28</v>
      </c>
      <c r="G70" s="50">
        <v>3.77</v>
      </c>
      <c r="H70" s="50">
        <f t="shared" si="6"/>
        <v>4.3354999999999997</v>
      </c>
      <c r="I70" s="273">
        <f t="shared" si="5"/>
        <v>0</v>
      </c>
      <c r="J70" s="31"/>
    </row>
    <row r="71" spans="1:10" ht="15" customHeight="1" x14ac:dyDescent="0.2">
      <c r="A71" s="32"/>
      <c r="B71" s="54" t="s">
        <v>1081</v>
      </c>
      <c r="C71" s="45" t="s">
        <v>1082</v>
      </c>
      <c r="D71" s="46" t="s">
        <v>167</v>
      </c>
      <c r="E71" s="213" t="s">
        <v>1</v>
      </c>
      <c r="F71" s="48" t="s">
        <v>1084</v>
      </c>
      <c r="G71" s="50">
        <v>14.5</v>
      </c>
      <c r="H71" s="50">
        <f t="shared" si="6"/>
        <v>16.674999999999997</v>
      </c>
      <c r="I71" s="273">
        <f t="shared" si="5"/>
        <v>0</v>
      </c>
      <c r="J71" s="31"/>
    </row>
    <row r="72" spans="1:10" ht="15" customHeight="1" x14ac:dyDescent="0.2">
      <c r="B72" s="54"/>
      <c r="C72" s="45"/>
      <c r="D72" s="46"/>
      <c r="E72" s="51"/>
      <c r="F72" s="48"/>
      <c r="G72" s="266"/>
      <c r="I72" s="301"/>
      <c r="J72" s="31"/>
    </row>
    <row r="73" spans="1:10" ht="15" customHeight="1" x14ac:dyDescent="0.2">
      <c r="A73" s="33"/>
      <c r="B73" s="46" t="s">
        <v>383</v>
      </c>
      <c r="C73" s="45" t="s">
        <v>276</v>
      </c>
      <c r="D73" s="46" t="s">
        <v>168</v>
      </c>
      <c r="E73" s="213" t="s">
        <v>1</v>
      </c>
      <c r="F73" s="47" t="s">
        <v>28</v>
      </c>
      <c r="G73" s="50">
        <v>79.95</v>
      </c>
      <c r="H73" s="50">
        <f t="shared" si="6"/>
        <v>91.942499999999995</v>
      </c>
      <c r="I73" s="273">
        <f t="shared" ref="I73:I94" si="7">SUM((A73)*(H73))</f>
        <v>0</v>
      </c>
      <c r="J73" s="31"/>
    </row>
    <row r="74" spans="1:10" ht="15" customHeight="1" x14ac:dyDescent="0.2">
      <c r="A74" s="32"/>
      <c r="B74" s="44" t="s">
        <v>1002</v>
      </c>
      <c r="C74" s="45" t="s">
        <v>1001</v>
      </c>
      <c r="D74" s="46" t="s">
        <v>168</v>
      </c>
      <c r="E74" s="213" t="s">
        <v>1</v>
      </c>
      <c r="F74" s="48" t="s">
        <v>28</v>
      </c>
      <c r="G74" s="50">
        <v>44.5</v>
      </c>
      <c r="H74" s="50">
        <f t="shared" si="6"/>
        <v>51.174999999999997</v>
      </c>
      <c r="I74" s="273">
        <f t="shared" si="7"/>
        <v>0</v>
      </c>
      <c r="J74" s="31"/>
    </row>
    <row r="75" spans="1:10" ht="15" customHeight="1" x14ac:dyDescent="0.2">
      <c r="A75" s="32"/>
      <c r="B75" s="44" t="s">
        <v>1003</v>
      </c>
      <c r="C75" s="45" t="s">
        <v>1004</v>
      </c>
      <c r="D75" s="46" t="s">
        <v>168</v>
      </c>
      <c r="E75" s="213" t="s">
        <v>1</v>
      </c>
      <c r="F75" s="48" t="s">
        <v>28</v>
      </c>
      <c r="G75" s="50">
        <v>21.25</v>
      </c>
      <c r="H75" s="50">
        <f t="shared" si="6"/>
        <v>24.437499999999996</v>
      </c>
      <c r="I75" s="273">
        <f t="shared" si="7"/>
        <v>0</v>
      </c>
      <c r="J75" s="31"/>
    </row>
    <row r="76" spans="1:10" ht="15" customHeight="1" x14ac:dyDescent="0.2">
      <c r="C76" s="45"/>
      <c r="D76" s="46"/>
      <c r="E76" s="51"/>
      <c r="F76" s="48"/>
      <c r="G76" s="266"/>
      <c r="I76" s="301"/>
      <c r="J76" s="31"/>
    </row>
    <row r="77" spans="1:10" ht="15" customHeight="1" x14ac:dyDescent="0.2">
      <c r="A77" s="33"/>
      <c r="B77" s="46" t="s">
        <v>384</v>
      </c>
      <c r="C77" s="45" t="s">
        <v>277</v>
      </c>
      <c r="D77" s="46" t="s">
        <v>169</v>
      </c>
      <c r="E77" s="213" t="s">
        <v>1</v>
      </c>
      <c r="F77" s="47" t="s">
        <v>28</v>
      </c>
      <c r="G77" s="50">
        <v>79.95</v>
      </c>
      <c r="H77" s="50">
        <f t="shared" si="6"/>
        <v>91.942499999999995</v>
      </c>
      <c r="I77" s="273">
        <f t="shared" si="7"/>
        <v>0</v>
      </c>
      <c r="J77" s="31"/>
    </row>
    <row r="78" spans="1:10" ht="15" customHeight="1" x14ac:dyDescent="0.2">
      <c r="A78" s="33"/>
      <c r="B78" s="46" t="s">
        <v>1006</v>
      </c>
      <c r="C78" s="45" t="s">
        <v>1005</v>
      </c>
      <c r="D78" s="46" t="s">
        <v>169</v>
      </c>
      <c r="E78" s="212" t="s">
        <v>1</v>
      </c>
      <c r="F78" s="47" t="s">
        <v>28</v>
      </c>
      <c r="G78" s="50">
        <v>44.5</v>
      </c>
      <c r="H78" s="50">
        <f t="shared" si="6"/>
        <v>51.174999999999997</v>
      </c>
      <c r="I78" s="273">
        <f t="shared" si="7"/>
        <v>0</v>
      </c>
      <c r="J78" s="31"/>
    </row>
    <row r="79" spans="1:10" ht="15" customHeight="1" x14ac:dyDescent="0.2">
      <c r="A79" s="33"/>
      <c r="B79" s="46" t="s">
        <v>1007</v>
      </c>
      <c r="C79" s="45" t="s">
        <v>1008</v>
      </c>
      <c r="D79" s="46" t="s">
        <v>169</v>
      </c>
      <c r="E79" s="212" t="s">
        <v>1</v>
      </c>
      <c r="F79" s="47" t="s">
        <v>28</v>
      </c>
      <c r="G79" s="50">
        <v>21.25</v>
      </c>
      <c r="H79" s="50">
        <f t="shared" si="6"/>
        <v>24.437499999999996</v>
      </c>
      <c r="I79" s="273">
        <f t="shared" si="7"/>
        <v>0</v>
      </c>
      <c r="J79" s="31"/>
    </row>
    <row r="80" spans="1:10" ht="15" customHeight="1" x14ac:dyDescent="0.2">
      <c r="C80" s="45"/>
      <c r="D80" s="46"/>
      <c r="E80" s="51"/>
      <c r="F80" s="48"/>
      <c r="G80" s="266"/>
      <c r="I80" s="301"/>
      <c r="J80" s="31"/>
    </row>
    <row r="81" spans="1:10" ht="15" customHeight="1" x14ac:dyDescent="0.2">
      <c r="A81" s="33"/>
      <c r="B81" s="46" t="s">
        <v>385</v>
      </c>
      <c r="C81" s="45" t="s">
        <v>278</v>
      </c>
      <c r="D81" s="46" t="s">
        <v>170</v>
      </c>
      <c r="E81" s="213" t="s">
        <v>1</v>
      </c>
      <c r="F81" s="47" t="s">
        <v>28</v>
      </c>
      <c r="G81" s="50">
        <v>89.95</v>
      </c>
      <c r="H81" s="50">
        <f t="shared" si="6"/>
        <v>103.4425</v>
      </c>
      <c r="I81" s="273">
        <f t="shared" si="7"/>
        <v>0</v>
      </c>
      <c r="J81" s="31"/>
    </row>
    <row r="82" spans="1:10" ht="15" customHeight="1" x14ac:dyDescent="0.2">
      <c r="A82" s="33"/>
      <c r="B82" s="46" t="s">
        <v>1012</v>
      </c>
      <c r="C82" s="45" t="s">
        <v>1011</v>
      </c>
      <c r="D82" s="46" t="s">
        <v>170</v>
      </c>
      <c r="E82" s="212" t="s">
        <v>1</v>
      </c>
      <c r="F82" s="47" t="s">
        <v>28</v>
      </c>
      <c r="G82" s="50">
        <v>44.5</v>
      </c>
      <c r="H82" s="50">
        <f t="shared" si="6"/>
        <v>51.174999999999997</v>
      </c>
      <c r="I82" s="273">
        <f t="shared" si="7"/>
        <v>0</v>
      </c>
      <c r="J82" s="31"/>
    </row>
    <row r="83" spans="1:10" ht="15" customHeight="1" x14ac:dyDescent="0.2">
      <c r="A83" s="33"/>
      <c r="B83" s="46" t="s">
        <v>1010</v>
      </c>
      <c r="C83" s="45" t="s">
        <v>1009</v>
      </c>
      <c r="D83" s="46" t="s">
        <v>170</v>
      </c>
      <c r="E83" s="212" t="s">
        <v>1</v>
      </c>
      <c r="F83" s="47" t="s">
        <v>28</v>
      </c>
      <c r="G83" s="50">
        <v>26.5</v>
      </c>
      <c r="H83" s="50">
        <f t="shared" si="6"/>
        <v>30.474999999999998</v>
      </c>
      <c r="I83" s="273">
        <f t="shared" si="7"/>
        <v>0</v>
      </c>
      <c r="J83" s="31"/>
    </row>
    <row r="84" spans="1:10" ht="15" customHeight="1" x14ac:dyDescent="0.2">
      <c r="C84" s="45"/>
      <c r="D84" s="46"/>
      <c r="E84" s="51"/>
      <c r="F84" s="48"/>
      <c r="G84" s="266"/>
      <c r="I84" s="301"/>
      <c r="J84" s="31"/>
    </row>
    <row r="85" spans="1:10" ht="15" customHeight="1" x14ac:dyDescent="0.2">
      <c r="A85" s="33"/>
      <c r="B85" s="46" t="s">
        <v>386</v>
      </c>
      <c r="C85" s="45" t="s">
        <v>283</v>
      </c>
      <c r="D85" s="46" t="s">
        <v>171</v>
      </c>
      <c r="E85" s="213" t="s">
        <v>1</v>
      </c>
      <c r="F85" s="47" t="s">
        <v>28</v>
      </c>
      <c r="G85" s="50">
        <v>89.95</v>
      </c>
      <c r="H85" s="50">
        <f t="shared" si="6"/>
        <v>103.4425</v>
      </c>
      <c r="I85" s="273">
        <f t="shared" si="7"/>
        <v>0</v>
      </c>
      <c r="J85" s="31"/>
    </row>
    <row r="86" spans="1:10" ht="15" customHeight="1" x14ac:dyDescent="0.2">
      <c r="A86" s="33"/>
      <c r="B86" s="46" t="s">
        <v>1013</v>
      </c>
      <c r="C86" s="45" t="s">
        <v>1014</v>
      </c>
      <c r="D86" s="46" t="s">
        <v>171</v>
      </c>
      <c r="E86" s="212" t="s">
        <v>1</v>
      </c>
      <c r="F86" s="47" t="s">
        <v>28</v>
      </c>
      <c r="G86" s="50">
        <v>44.5</v>
      </c>
      <c r="H86" s="50">
        <f t="shared" si="6"/>
        <v>51.174999999999997</v>
      </c>
      <c r="I86" s="273">
        <f t="shared" si="7"/>
        <v>0</v>
      </c>
      <c r="J86" s="31"/>
    </row>
    <row r="87" spans="1:10" ht="15" customHeight="1" x14ac:dyDescent="0.2">
      <c r="A87" s="33"/>
      <c r="B87" s="46" t="s">
        <v>1016</v>
      </c>
      <c r="C87" s="45" t="s">
        <v>1015</v>
      </c>
      <c r="D87" s="46" t="s">
        <v>171</v>
      </c>
      <c r="E87" s="212" t="s">
        <v>1</v>
      </c>
      <c r="F87" s="47" t="s">
        <v>28</v>
      </c>
      <c r="G87" s="50">
        <v>26.5</v>
      </c>
      <c r="H87" s="50">
        <f t="shared" si="6"/>
        <v>30.474999999999998</v>
      </c>
      <c r="I87" s="273">
        <f t="shared" si="7"/>
        <v>0</v>
      </c>
      <c r="J87" s="31"/>
    </row>
    <row r="88" spans="1:10" ht="15" customHeight="1" x14ac:dyDescent="0.2">
      <c r="C88" s="45"/>
      <c r="D88" s="46"/>
      <c r="E88" s="51"/>
      <c r="F88" s="48"/>
      <c r="G88" s="266"/>
      <c r="I88" s="301"/>
      <c r="J88" s="31"/>
    </row>
    <row r="89" spans="1:10" ht="15" customHeight="1" x14ac:dyDescent="0.2">
      <c r="A89" s="33"/>
      <c r="B89" s="46" t="s">
        <v>387</v>
      </c>
      <c r="C89" s="45" t="s">
        <v>279</v>
      </c>
      <c r="D89" s="46" t="s">
        <v>172</v>
      </c>
      <c r="E89" s="213" t="s">
        <v>1</v>
      </c>
      <c r="F89" s="47" t="s">
        <v>28</v>
      </c>
      <c r="G89" s="50">
        <v>73.95</v>
      </c>
      <c r="H89" s="50">
        <f t="shared" si="6"/>
        <v>85.04249999999999</v>
      </c>
      <c r="I89" s="273">
        <f t="shared" si="7"/>
        <v>0</v>
      </c>
      <c r="J89" s="31"/>
    </row>
    <row r="90" spans="1:10" ht="15" customHeight="1" x14ac:dyDescent="0.2">
      <c r="A90" s="33"/>
      <c r="B90" s="46" t="s">
        <v>388</v>
      </c>
      <c r="C90" s="45" t="s">
        <v>280</v>
      </c>
      <c r="D90" s="46" t="s">
        <v>275</v>
      </c>
      <c r="E90" s="213" t="s">
        <v>1</v>
      </c>
      <c r="F90" s="47" t="s">
        <v>28</v>
      </c>
      <c r="G90" s="50">
        <v>74.5</v>
      </c>
      <c r="H90" s="50">
        <f t="shared" si="6"/>
        <v>85.674999999999997</v>
      </c>
      <c r="I90" s="273">
        <f t="shared" si="7"/>
        <v>0</v>
      </c>
      <c r="J90" s="31"/>
    </row>
    <row r="91" spans="1:10" ht="15" customHeight="1" x14ac:dyDescent="0.2">
      <c r="A91" s="33"/>
      <c r="B91" s="46" t="s">
        <v>389</v>
      </c>
      <c r="C91" s="45" t="s">
        <v>281</v>
      </c>
      <c r="D91" s="46" t="s">
        <v>284</v>
      </c>
      <c r="E91" s="213" t="s">
        <v>1</v>
      </c>
      <c r="F91" s="47" t="s">
        <v>28</v>
      </c>
      <c r="G91" s="50">
        <v>73.95</v>
      </c>
      <c r="H91" s="50">
        <f t="shared" si="6"/>
        <v>85.04249999999999</v>
      </c>
      <c r="I91" s="273">
        <f t="shared" si="7"/>
        <v>0</v>
      </c>
      <c r="J91" s="31"/>
    </row>
    <row r="92" spans="1:10" ht="15" customHeight="1" x14ac:dyDescent="0.2">
      <c r="A92" s="33"/>
      <c r="B92" s="46" t="s">
        <v>390</v>
      </c>
      <c r="C92" s="45" t="s">
        <v>282</v>
      </c>
      <c r="D92" s="46" t="s">
        <v>285</v>
      </c>
      <c r="E92" s="213" t="s">
        <v>1</v>
      </c>
      <c r="F92" s="47" t="s">
        <v>28</v>
      </c>
      <c r="G92" s="50">
        <v>117.25</v>
      </c>
      <c r="H92" s="50">
        <f t="shared" si="6"/>
        <v>134.83749999999998</v>
      </c>
      <c r="I92" s="273">
        <f t="shared" si="7"/>
        <v>0</v>
      </c>
      <c r="J92" s="31"/>
    </row>
    <row r="93" spans="1:10" ht="15" customHeight="1" x14ac:dyDescent="0.2">
      <c r="C93" s="45"/>
      <c r="D93" s="46"/>
      <c r="E93" s="51"/>
      <c r="F93" s="48"/>
      <c r="G93" s="266"/>
      <c r="I93" s="301"/>
      <c r="J93" s="31"/>
    </row>
    <row r="94" spans="1:10" ht="15" customHeight="1" x14ac:dyDescent="0.2">
      <c r="A94" s="33"/>
      <c r="B94" s="46" t="s">
        <v>536</v>
      </c>
      <c r="C94" s="53" t="s">
        <v>335</v>
      </c>
      <c r="D94" s="46"/>
      <c r="E94" s="213" t="s">
        <v>1</v>
      </c>
      <c r="F94" s="47" t="s">
        <v>28</v>
      </c>
      <c r="G94" s="50">
        <v>99</v>
      </c>
      <c r="H94" s="50">
        <f t="shared" si="6"/>
        <v>113.85</v>
      </c>
      <c r="I94" s="273">
        <f t="shared" si="7"/>
        <v>0</v>
      </c>
      <c r="J94" s="31"/>
    </row>
    <row r="95" spans="1:10" ht="15" customHeight="1" x14ac:dyDescent="0.2">
      <c r="A95" s="54"/>
      <c r="C95" s="45"/>
      <c r="D95" s="46"/>
      <c r="E95" s="47"/>
      <c r="F95" s="48"/>
      <c r="G95" s="266"/>
      <c r="J95" s="31"/>
    </row>
    <row r="96" spans="1:10" ht="15" customHeight="1" x14ac:dyDescent="0.2">
      <c r="A96" s="33"/>
      <c r="B96" s="46" t="s">
        <v>699</v>
      </c>
      <c r="C96" s="45" t="s">
        <v>475</v>
      </c>
      <c r="D96" s="46" t="s">
        <v>164</v>
      </c>
      <c r="E96" s="213" t="s">
        <v>34</v>
      </c>
      <c r="F96" s="47" t="s">
        <v>28</v>
      </c>
      <c r="G96" s="50">
        <v>17.5</v>
      </c>
      <c r="H96" s="50">
        <f t="shared" si="6"/>
        <v>20.125</v>
      </c>
      <c r="I96" s="273">
        <f t="shared" ref="I96:I165" si="8">SUM((A96)*(H96))</f>
        <v>0</v>
      </c>
      <c r="J96" s="31"/>
    </row>
    <row r="97" spans="1:10" ht="15" customHeight="1" x14ac:dyDescent="0.2">
      <c r="A97" s="33"/>
      <c r="B97" s="46" t="s">
        <v>700</v>
      </c>
      <c r="C97" s="45" t="s">
        <v>476</v>
      </c>
      <c r="D97" s="46" t="s">
        <v>164</v>
      </c>
      <c r="E97" s="213" t="s">
        <v>34</v>
      </c>
      <c r="F97" s="47" t="s">
        <v>28</v>
      </c>
      <c r="G97" s="50">
        <v>17.5</v>
      </c>
      <c r="H97" s="50">
        <f t="shared" si="6"/>
        <v>20.125</v>
      </c>
      <c r="I97" s="273">
        <f t="shared" si="8"/>
        <v>0</v>
      </c>
      <c r="J97" s="31"/>
    </row>
    <row r="98" spans="1:10" ht="15" customHeight="1" x14ac:dyDescent="0.2">
      <c r="A98" s="32"/>
      <c r="B98" s="46" t="s">
        <v>698</v>
      </c>
      <c r="C98" s="45" t="s">
        <v>744</v>
      </c>
      <c r="D98" s="46" t="s">
        <v>164</v>
      </c>
      <c r="E98" s="213" t="s">
        <v>34</v>
      </c>
      <c r="F98" s="48" t="s">
        <v>28</v>
      </c>
      <c r="G98" s="50">
        <v>55</v>
      </c>
      <c r="H98" s="50">
        <f t="shared" si="6"/>
        <v>63.249999999999993</v>
      </c>
      <c r="I98" s="273">
        <f t="shared" si="8"/>
        <v>0</v>
      </c>
      <c r="J98" s="31"/>
    </row>
    <row r="99" spans="1:10" ht="15" customHeight="1" x14ac:dyDescent="0.2">
      <c r="A99" s="33"/>
      <c r="B99" s="46" t="s">
        <v>745</v>
      </c>
      <c r="C99" s="45" t="s">
        <v>746</v>
      </c>
      <c r="D99" s="46" t="s">
        <v>164</v>
      </c>
      <c r="E99" s="213" t="s">
        <v>34</v>
      </c>
      <c r="F99" s="48" t="s">
        <v>28</v>
      </c>
      <c r="G99" s="50">
        <v>55</v>
      </c>
      <c r="H99" s="50">
        <f t="shared" si="6"/>
        <v>63.249999999999993</v>
      </c>
      <c r="I99" s="273">
        <f t="shared" si="8"/>
        <v>0</v>
      </c>
      <c r="J99" s="31"/>
    </row>
    <row r="100" spans="1:10" ht="15" customHeight="1" x14ac:dyDescent="0.2">
      <c r="A100" s="33"/>
      <c r="B100" s="46" t="s">
        <v>701</v>
      </c>
      <c r="C100" s="45" t="s">
        <v>477</v>
      </c>
      <c r="D100" s="46" t="s">
        <v>164</v>
      </c>
      <c r="E100" s="213" t="s">
        <v>34</v>
      </c>
      <c r="F100" s="47" t="s">
        <v>28</v>
      </c>
      <c r="G100" s="50">
        <v>23.5</v>
      </c>
      <c r="H100" s="50">
        <f t="shared" si="6"/>
        <v>27.024999999999999</v>
      </c>
      <c r="I100" s="273">
        <f t="shared" si="8"/>
        <v>0</v>
      </c>
      <c r="J100" s="31"/>
    </row>
    <row r="101" spans="1:10" ht="15" customHeight="1" x14ac:dyDescent="0.2">
      <c r="A101" s="33"/>
      <c r="B101" s="46" t="s">
        <v>702</v>
      </c>
      <c r="C101" s="45" t="s">
        <v>478</v>
      </c>
      <c r="D101" s="46" t="s">
        <v>164</v>
      </c>
      <c r="E101" s="213" t="s">
        <v>34</v>
      </c>
      <c r="F101" s="47" t="s">
        <v>28</v>
      </c>
      <c r="G101" s="50">
        <v>23.5</v>
      </c>
      <c r="H101" s="50">
        <f t="shared" si="6"/>
        <v>27.024999999999999</v>
      </c>
      <c r="I101" s="273">
        <f t="shared" si="8"/>
        <v>0</v>
      </c>
      <c r="J101" s="31"/>
    </row>
    <row r="102" spans="1:10" ht="15" customHeight="1" x14ac:dyDescent="0.2">
      <c r="C102" s="45"/>
      <c r="D102" s="46"/>
      <c r="E102" s="51"/>
      <c r="F102" s="48"/>
      <c r="J102" s="31"/>
    </row>
    <row r="103" spans="1:10" ht="15" customHeight="1" x14ac:dyDescent="0.2">
      <c r="A103" s="32"/>
      <c r="B103" s="44" t="s">
        <v>1419</v>
      </c>
      <c r="C103" s="45" t="s">
        <v>1427</v>
      </c>
      <c r="D103" s="46" t="s">
        <v>164</v>
      </c>
      <c r="E103" s="213" t="s">
        <v>34</v>
      </c>
      <c r="F103" s="48" t="s">
        <v>28</v>
      </c>
      <c r="G103" s="269">
        <v>12</v>
      </c>
      <c r="H103" s="50">
        <f t="shared" si="6"/>
        <v>13.799999999999999</v>
      </c>
      <c r="I103" s="273">
        <f>SUM((A103)*(H103))</f>
        <v>0</v>
      </c>
      <c r="J103" s="31"/>
    </row>
    <row r="104" spans="1:10" ht="15" customHeight="1" x14ac:dyDescent="0.2">
      <c r="A104" s="32"/>
      <c r="B104" s="44" t="s">
        <v>1420</v>
      </c>
      <c r="C104" s="45" t="s">
        <v>1428</v>
      </c>
      <c r="D104" s="46" t="s">
        <v>164</v>
      </c>
      <c r="E104" s="213" t="s">
        <v>34</v>
      </c>
      <c r="F104" s="48" t="s">
        <v>28</v>
      </c>
      <c r="G104" s="269">
        <v>12</v>
      </c>
      <c r="H104" s="50">
        <f t="shared" si="6"/>
        <v>13.799999999999999</v>
      </c>
      <c r="I104" s="273">
        <f t="shared" ref="I104:I154" si="9">SUM((A104)*(H104))</f>
        <v>0</v>
      </c>
      <c r="J104" s="31"/>
    </row>
    <row r="105" spans="1:10" ht="15" customHeight="1" x14ac:dyDescent="0.2">
      <c r="A105" s="32"/>
      <c r="B105" s="44" t="s">
        <v>1421</v>
      </c>
      <c r="C105" s="45" t="s">
        <v>1429</v>
      </c>
      <c r="D105" s="46" t="s">
        <v>164</v>
      </c>
      <c r="E105" s="213" t="s">
        <v>34</v>
      </c>
      <c r="F105" s="48" t="s">
        <v>28</v>
      </c>
      <c r="G105" s="269">
        <v>25</v>
      </c>
      <c r="H105" s="50">
        <f t="shared" si="6"/>
        <v>28.749999999999996</v>
      </c>
      <c r="I105" s="273">
        <f t="shared" si="9"/>
        <v>0</v>
      </c>
      <c r="J105" s="31"/>
    </row>
    <row r="106" spans="1:10" ht="15" customHeight="1" x14ac:dyDescent="0.2">
      <c r="A106" s="32"/>
      <c r="B106" s="44" t="s">
        <v>1422</v>
      </c>
      <c r="C106" s="45" t="s">
        <v>1430</v>
      </c>
      <c r="D106" s="46" t="s">
        <v>164</v>
      </c>
      <c r="E106" s="213" t="s">
        <v>34</v>
      </c>
      <c r="F106" s="48" t="s">
        <v>28</v>
      </c>
      <c r="G106" s="269">
        <v>12</v>
      </c>
      <c r="H106" s="50">
        <f t="shared" si="6"/>
        <v>13.799999999999999</v>
      </c>
      <c r="I106" s="273">
        <f t="shared" si="9"/>
        <v>0</v>
      </c>
      <c r="J106" s="31"/>
    </row>
    <row r="107" spans="1:10" ht="15" customHeight="1" x14ac:dyDescent="0.2">
      <c r="A107" s="32"/>
      <c r="B107" s="44" t="s">
        <v>1423</v>
      </c>
      <c r="C107" s="45" t="s">
        <v>1431</v>
      </c>
      <c r="D107" s="46" t="s">
        <v>164</v>
      </c>
      <c r="E107" s="213" t="s">
        <v>34</v>
      </c>
      <c r="F107" s="48" t="s">
        <v>28</v>
      </c>
      <c r="G107" s="269">
        <v>12</v>
      </c>
      <c r="H107" s="50">
        <f t="shared" si="6"/>
        <v>13.799999999999999</v>
      </c>
      <c r="I107" s="273">
        <f t="shared" si="9"/>
        <v>0</v>
      </c>
      <c r="J107" s="31"/>
    </row>
    <row r="108" spans="1:10" ht="15" customHeight="1" x14ac:dyDescent="0.2">
      <c r="A108" s="32"/>
      <c r="B108" s="44" t="s">
        <v>1424</v>
      </c>
      <c r="C108" s="45" t="s">
        <v>1432</v>
      </c>
      <c r="D108" s="46" t="s">
        <v>164</v>
      </c>
      <c r="E108" s="213" t="s">
        <v>34</v>
      </c>
      <c r="F108" s="48" t="s">
        <v>28</v>
      </c>
      <c r="G108" s="269">
        <v>25</v>
      </c>
      <c r="H108" s="50">
        <f t="shared" si="6"/>
        <v>28.749999999999996</v>
      </c>
      <c r="I108" s="273">
        <f t="shared" si="9"/>
        <v>0</v>
      </c>
      <c r="J108" s="31"/>
    </row>
    <row r="109" spans="1:10" ht="15" customHeight="1" x14ac:dyDescent="0.2">
      <c r="A109" s="32"/>
      <c r="B109" s="44" t="s">
        <v>1425</v>
      </c>
      <c r="C109" s="45" t="s">
        <v>1426</v>
      </c>
      <c r="D109" s="46" t="s">
        <v>164</v>
      </c>
      <c r="E109" s="213" t="s">
        <v>34</v>
      </c>
      <c r="F109" s="48" t="s">
        <v>28</v>
      </c>
      <c r="G109" s="269">
        <v>12</v>
      </c>
      <c r="H109" s="50">
        <f t="shared" si="6"/>
        <v>13.799999999999999</v>
      </c>
      <c r="I109" s="273">
        <f t="shared" si="9"/>
        <v>0</v>
      </c>
      <c r="J109" s="31"/>
    </row>
    <row r="110" spans="1:10" ht="15" customHeight="1" x14ac:dyDescent="0.2">
      <c r="C110" s="45"/>
      <c r="D110" s="46"/>
      <c r="E110" s="51"/>
      <c r="F110" s="48"/>
      <c r="G110" s="266"/>
      <c r="J110" s="31"/>
    </row>
    <row r="111" spans="1:10" ht="15" customHeight="1" x14ac:dyDescent="0.2">
      <c r="A111" s="32"/>
      <c r="B111" s="44" t="s">
        <v>1619</v>
      </c>
      <c r="C111" s="45" t="s">
        <v>1591</v>
      </c>
      <c r="D111" s="46" t="s">
        <v>165</v>
      </c>
      <c r="E111" s="213" t="s">
        <v>34</v>
      </c>
      <c r="F111" s="48" t="s">
        <v>28</v>
      </c>
      <c r="G111" s="268">
        <v>12</v>
      </c>
      <c r="H111" s="50">
        <f t="shared" si="6"/>
        <v>13.799999999999999</v>
      </c>
      <c r="I111" s="273">
        <f t="shared" si="9"/>
        <v>0</v>
      </c>
      <c r="J111" s="31"/>
    </row>
    <row r="112" spans="1:10" ht="15" customHeight="1" x14ac:dyDescent="0.2">
      <c r="A112" s="32"/>
      <c r="B112" s="44" t="s">
        <v>1620</v>
      </c>
      <c r="C112" s="45" t="s">
        <v>1592</v>
      </c>
      <c r="D112" s="46" t="s">
        <v>165</v>
      </c>
      <c r="E112" s="213" t="s">
        <v>34</v>
      </c>
      <c r="F112" s="48" t="s">
        <v>28</v>
      </c>
      <c r="G112" s="268">
        <v>12</v>
      </c>
      <c r="H112" s="50">
        <f t="shared" si="6"/>
        <v>13.799999999999999</v>
      </c>
      <c r="I112" s="273">
        <f t="shared" si="9"/>
        <v>0</v>
      </c>
      <c r="J112" s="31"/>
    </row>
    <row r="113" spans="1:10" ht="15" customHeight="1" x14ac:dyDescent="0.2">
      <c r="A113" s="32"/>
      <c r="B113" s="44" t="s">
        <v>1631</v>
      </c>
      <c r="C113" s="45" t="s">
        <v>1593</v>
      </c>
      <c r="D113" s="46" t="s">
        <v>165</v>
      </c>
      <c r="E113" s="213" t="s">
        <v>34</v>
      </c>
      <c r="F113" s="48" t="s">
        <v>28</v>
      </c>
      <c r="G113" s="268">
        <v>25</v>
      </c>
      <c r="H113" s="50">
        <f t="shared" si="6"/>
        <v>28.749999999999996</v>
      </c>
      <c r="I113" s="273">
        <f t="shared" si="9"/>
        <v>0</v>
      </c>
      <c r="J113" s="31"/>
    </row>
    <row r="114" spans="1:10" ht="15" customHeight="1" x14ac:dyDescent="0.2">
      <c r="A114" s="32"/>
      <c r="B114" s="44" t="s">
        <v>1632</v>
      </c>
      <c r="C114" s="45" t="s">
        <v>1636</v>
      </c>
      <c r="D114" s="46" t="s">
        <v>165</v>
      </c>
      <c r="E114" s="213" t="s">
        <v>34</v>
      </c>
      <c r="F114" s="48" t="s">
        <v>28</v>
      </c>
      <c r="G114" s="268">
        <v>12</v>
      </c>
      <c r="H114" s="50">
        <f t="shared" si="6"/>
        <v>13.799999999999999</v>
      </c>
      <c r="I114" s="273">
        <f t="shared" si="9"/>
        <v>0</v>
      </c>
      <c r="J114" s="31"/>
    </row>
    <row r="115" spans="1:10" ht="15" customHeight="1" x14ac:dyDescent="0.2">
      <c r="A115" s="32"/>
      <c r="B115" s="44" t="s">
        <v>1621</v>
      </c>
      <c r="C115" s="45" t="s">
        <v>1594</v>
      </c>
      <c r="D115" s="46" t="s">
        <v>165</v>
      </c>
      <c r="E115" s="213" t="s">
        <v>34</v>
      </c>
      <c r="F115" s="48" t="s">
        <v>28</v>
      </c>
      <c r="G115" s="268">
        <v>12</v>
      </c>
      <c r="H115" s="50">
        <f t="shared" si="6"/>
        <v>13.799999999999999</v>
      </c>
      <c r="I115" s="273">
        <f t="shared" si="9"/>
        <v>0</v>
      </c>
      <c r="J115" s="31"/>
    </row>
    <row r="116" spans="1:10" ht="15" customHeight="1" x14ac:dyDescent="0.2">
      <c r="A116" s="32"/>
      <c r="B116" s="44" t="s">
        <v>1622</v>
      </c>
      <c r="C116" s="45" t="s">
        <v>1595</v>
      </c>
      <c r="D116" s="46" t="s">
        <v>165</v>
      </c>
      <c r="E116" s="213" t="s">
        <v>34</v>
      </c>
      <c r="F116" s="48" t="s">
        <v>28</v>
      </c>
      <c r="G116" s="268">
        <v>12</v>
      </c>
      <c r="H116" s="50">
        <f t="shared" si="6"/>
        <v>13.799999999999999</v>
      </c>
      <c r="I116" s="273">
        <f t="shared" si="9"/>
        <v>0</v>
      </c>
      <c r="J116" s="31"/>
    </row>
    <row r="117" spans="1:10" ht="15" customHeight="1" x14ac:dyDescent="0.2">
      <c r="A117" s="32"/>
      <c r="B117" s="44" t="s">
        <v>1637</v>
      </c>
      <c r="C117" s="45" t="s">
        <v>1596</v>
      </c>
      <c r="D117" s="46" t="s">
        <v>165</v>
      </c>
      <c r="E117" s="213" t="s">
        <v>34</v>
      </c>
      <c r="F117" s="48" t="s">
        <v>28</v>
      </c>
      <c r="G117" s="268">
        <v>25</v>
      </c>
      <c r="H117" s="50">
        <f t="shared" si="6"/>
        <v>28.749999999999996</v>
      </c>
      <c r="I117" s="273">
        <f t="shared" si="9"/>
        <v>0</v>
      </c>
      <c r="J117" s="31"/>
    </row>
    <row r="118" spans="1:10" ht="15" customHeight="1" x14ac:dyDescent="0.2">
      <c r="A118" s="32"/>
      <c r="B118" s="44" t="s">
        <v>1638</v>
      </c>
      <c r="C118" s="45" t="s">
        <v>1597</v>
      </c>
      <c r="D118" s="46" t="s">
        <v>165</v>
      </c>
      <c r="E118" s="213" t="s">
        <v>34</v>
      </c>
      <c r="F118" s="48" t="s">
        <v>28</v>
      </c>
      <c r="G118" s="268">
        <v>12</v>
      </c>
      <c r="H118" s="50">
        <f t="shared" si="6"/>
        <v>13.799999999999999</v>
      </c>
      <c r="I118" s="273">
        <f t="shared" si="9"/>
        <v>0</v>
      </c>
      <c r="J118" s="31"/>
    </row>
    <row r="119" spans="1:10" ht="15" customHeight="1" x14ac:dyDescent="0.2">
      <c r="C119" s="45"/>
      <c r="D119" s="46"/>
      <c r="E119" s="51"/>
      <c r="F119" s="48"/>
      <c r="G119" s="268"/>
      <c r="J119" s="31"/>
    </row>
    <row r="120" spans="1:10" ht="15" customHeight="1" x14ac:dyDescent="0.2">
      <c r="A120" s="32"/>
      <c r="B120" s="44" t="s">
        <v>1623</v>
      </c>
      <c r="C120" s="45" t="s">
        <v>1598</v>
      </c>
      <c r="D120" s="46" t="s">
        <v>166</v>
      </c>
      <c r="E120" s="213" t="s">
        <v>34</v>
      </c>
      <c r="F120" s="48" t="s">
        <v>28</v>
      </c>
      <c r="G120" s="268">
        <v>12</v>
      </c>
      <c r="H120" s="50">
        <f t="shared" si="6"/>
        <v>13.799999999999999</v>
      </c>
      <c r="I120" s="273">
        <f t="shared" si="9"/>
        <v>0</v>
      </c>
      <c r="J120" s="31"/>
    </row>
    <row r="121" spans="1:10" ht="15" customHeight="1" x14ac:dyDescent="0.2">
      <c r="A121" s="32"/>
      <c r="B121" s="44" t="s">
        <v>1624</v>
      </c>
      <c r="C121" s="45" t="s">
        <v>1600</v>
      </c>
      <c r="D121" s="46" t="s">
        <v>166</v>
      </c>
      <c r="E121" s="213" t="s">
        <v>34</v>
      </c>
      <c r="F121" s="48" t="s">
        <v>28</v>
      </c>
      <c r="G121" s="268">
        <v>12</v>
      </c>
      <c r="H121" s="50">
        <f t="shared" si="6"/>
        <v>13.799999999999999</v>
      </c>
      <c r="I121" s="273">
        <f t="shared" si="9"/>
        <v>0</v>
      </c>
      <c r="J121" s="31"/>
    </row>
    <row r="122" spans="1:10" ht="15" customHeight="1" x14ac:dyDescent="0.2">
      <c r="A122" s="32"/>
      <c r="B122" s="44" t="s">
        <v>1639</v>
      </c>
      <c r="C122" s="45" t="s">
        <v>1601</v>
      </c>
      <c r="D122" s="46" t="s">
        <v>166</v>
      </c>
      <c r="E122" s="213" t="s">
        <v>34</v>
      </c>
      <c r="F122" s="48" t="s">
        <v>28</v>
      </c>
      <c r="G122" s="268">
        <v>25</v>
      </c>
      <c r="H122" s="50">
        <f t="shared" si="6"/>
        <v>28.749999999999996</v>
      </c>
      <c r="I122" s="273">
        <f t="shared" si="9"/>
        <v>0</v>
      </c>
      <c r="J122" s="31"/>
    </row>
    <row r="123" spans="1:10" ht="15" customHeight="1" x14ac:dyDescent="0.2">
      <c r="A123" s="32"/>
      <c r="B123" s="44" t="s">
        <v>1640</v>
      </c>
      <c r="C123" s="45" t="s">
        <v>1633</v>
      </c>
      <c r="D123" s="46" t="s">
        <v>166</v>
      </c>
      <c r="E123" s="213" t="s">
        <v>34</v>
      </c>
      <c r="F123" s="48" t="s">
        <v>28</v>
      </c>
      <c r="G123" s="268">
        <v>12</v>
      </c>
      <c r="H123" s="50">
        <f t="shared" si="6"/>
        <v>13.799999999999999</v>
      </c>
      <c r="I123" s="273">
        <f t="shared" si="9"/>
        <v>0</v>
      </c>
      <c r="J123" s="31"/>
    </row>
    <row r="124" spans="1:10" ht="15" customHeight="1" x14ac:dyDescent="0.2">
      <c r="A124" s="32"/>
      <c r="B124" s="44" t="s">
        <v>1625</v>
      </c>
      <c r="C124" s="45" t="s">
        <v>1603</v>
      </c>
      <c r="D124" s="46" t="s">
        <v>166</v>
      </c>
      <c r="E124" s="213" t="s">
        <v>34</v>
      </c>
      <c r="F124" s="48" t="s">
        <v>28</v>
      </c>
      <c r="G124" s="268">
        <v>12</v>
      </c>
      <c r="H124" s="50">
        <f t="shared" si="6"/>
        <v>13.799999999999999</v>
      </c>
      <c r="I124" s="273">
        <f t="shared" si="9"/>
        <v>0</v>
      </c>
      <c r="J124" s="31"/>
    </row>
    <row r="125" spans="1:10" ht="15" customHeight="1" x14ac:dyDescent="0.2">
      <c r="A125" s="32"/>
      <c r="B125" s="44" t="s">
        <v>1626</v>
      </c>
      <c r="C125" s="45" t="s">
        <v>1599</v>
      </c>
      <c r="D125" s="46" t="s">
        <v>166</v>
      </c>
      <c r="E125" s="213" t="s">
        <v>34</v>
      </c>
      <c r="F125" s="48" t="s">
        <v>28</v>
      </c>
      <c r="G125" s="268">
        <v>12</v>
      </c>
      <c r="H125" s="50">
        <f t="shared" si="6"/>
        <v>13.799999999999999</v>
      </c>
      <c r="I125" s="273">
        <f t="shared" si="9"/>
        <v>0</v>
      </c>
      <c r="J125" s="31"/>
    </row>
    <row r="126" spans="1:10" ht="15" customHeight="1" x14ac:dyDescent="0.2">
      <c r="A126" s="32"/>
      <c r="B126" s="44" t="s">
        <v>1641</v>
      </c>
      <c r="C126" s="45" t="s">
        <v>1604</v>
      </c>
      <c r="D126" s="46" t="s">
        <v>166</v>
      </c>
      <c r="E126" s="213" t="s">
        <v>34</v>
      </c>
      <c r="F126" s="48" t="s">
        <v>28</v>
      </c>
      <c r="G126" s="268">
        <v>25</v>
      </c>
      <c r="H126" s="50">
        <f t="shared" si="6"/>
        <v>28.749999999999996</v>
      </c>
      <c r="I126" s="273">
        <f t="shared" si="9"/>
        <v>0</v>
      </c>
      <c r="J126" s="31"/>
    </row>
    <row r="127" spans="1:10" ht="15" customHeight="1" x14ac:dyDescent="0.2">
      <c r="A127" s="32"/>
      <c r="B127" s="44" t="s">
        <v>1642</v>
      </c>
      <c r="C127" s="45" t="s">
        <v>1602</v>
      </c>
      <c r="D127" s="46" t="s">
        <v>166</v>
      </c>
      <c r="E127" s="213" t="s">
        <v>34</v>
      </c>
      <c r="F127" s="48" t="s">
        <v>28</v>
      </c>
      <c r="G127" s="268">
        <v>12</v>
      </c>
      <c r="H127" s="50">
        <f t="shared" si="6"/>
        <v>13.799999999999999</v>
      </c>
      <c r="I127" s="273">
        <f t="shared" si="9"/>
        <v>0</v>
      </c>
      <c r="J127" s="31"/>
    </row>
    <row r="128" spans="1:10" ht="15" customHeight="1" x14ac:dyDescent="0.2">
      <c r="C128" s="45"/>
      <c r="D128" s="46"/>
      <c r="E128" s="51"/>
      <c r="F128" s="48"/>
      <c r="G128" s="268"/>
      <c r="J128" s="31"/>
    </row>
    <row r="129" spans="1:10" ht="15" customHeight="1" x14ac:dyDescent="0.2">
      <c r="A129" s="32"/>
      <c r="B129" s="44" t="s">
        <v>1627</v>
      </c>
      <c r="C129" s="45" t="s">
        <v>1605</v>
      </c>
      <c r="D129" s="46" t="s">
        <v>167</v>
      </c>
      <c r="E129" s="213" t="s">
        <v>34</v>
      </c>
      <c r="F129" s="48" t="s">
        <v>28</v>
      </c>
      <c r="G129" s="268">
        <v>12</v>
      </c>
      <c r="H129" s="50">
        <f t="shared" si="6"/>
        <v>13.799999999999999</v>
      </c>
      <c r="I129" s="273">
        <f t="shared" si="9"/>
        <v>0</v>
      </c>
      <c r="J129" s="31"/>
    </row>
    <row r="130" spans="1:10" ht="15" customHeight="1" x14ac:dyDescent="0.2">
      <c r="A130" s="32"/>
      <c r="B130" s="44" t="s">
        <v>1628</v>
      </c>
      <c r="C130" s="45" t="s">
        <v>1606</v>
      </c>
      <c r="D130" s="46" t="s">
        <v>167</v>
      </c>
      <c r="E130" s="213" t="s">
        <v>34</v>
      </c>
      <c r="F130" s="48" t="s">
        <v>28</v>
      </c>
      <c r="G130" s="268">
        <v>12</v>
      </c>
      <c r="H130" s="50">
        <f t="shared" si="6"/>
        <v>13.799999999999999</v>
      </c>
      <c r="I130" s="273">
        <f t="shared" si="9"/>
        <v>0</v>
      </c>
      <c r="J130" s="31"/>
    </row>
    <row r="131" spans="1:10" ht="15" customHeight="1" x14ac:dyDescent="0.2">
      <c r="A131" s="32"/>
      <c r="B131" s="44" t="s">
        <v>1643</v>
      </c>
      <c r="C131" s="45" t="s">
        <v>1607</v>
      </c>
      <c r="D131" s="46" t="s">
        <v>167</v>
      </c>
      <c r="E131" s="213" t="s">
        <v>34</v>
      </c>
      <c r="F131" s="48" t="s">
        <v>28</v>
      </c>
      <c r="G131" s="268">
        <v>25</v>
      </c>
      <c r="H131" s="50">
        <f t="shared" si="6"/>
        <v>28.749999999999996</v>
      </c>
      <c r="I131" s="273">
        <f t="shared" si="9"/>
        <v>0</v>
      </c>
      <c r="J131" s="31"/>
    </row>
    <row r="132" spans="1:10" ht="15" customHeight="1" x14ac:dyDescent="0.2">
      <c r="A132" s="32"/>
      <c r="B132" s="44" t="s">
        <v>1644</v>
      </c>
      <c r="C132" s="45" t="s">
        <v>1634</v>
      </c>
      <c r="D132" s="46" t="s">
        <v>167</v>
      </c>
      <c r="E132" s="213" t="s">
        <v>34</v>
      </c>
      <c r="F132" s="48" t="s">
        <v>28</v>
      </c>
      <c r="G132" s="268">
        <v>12</v>
      </c>
      <c r="H132" s="50">
        <f t="shared" si="6"/>
        <v>13.799999999999999</v>
      </c>
      <c r="I132" s="273">
        <f t="shared" si="9"/>
        <v>0</v>
      </c>
      <c r="J132" s="31"/>
    </row>
    <row r="133" spans="1:10" ht="15" customHeight="1" x14ac:dyDescent="0.2">
      <c r="A133" s="32"/>
      <c r="B133" s="44" t="s">
        <v>1629</v>
      </c>
      <c r="C133" s="45" t="s">
        <v>1609</v>
      </c>
      <c r="D133" s="46" t="s">
        <v>167</v>
      </c>
      <c r="E133" s="213" t="s">
        <v>34</v>
      </c>
      <c r="F133" s="48" t="s">
        <v>28</v>
      </c>
      <c r="G133" s="268">
        <v>12</v>
      </c>
      <c r="H133" s="50">
        <f t="shared" ref="H133:H196" si="10">SUM(G133*1.15)</f>
        <v>13.799999999999999</v>
      </c>
      <c r="I133" s="273">
        <f t="shared" si="9"/>
        <v>0</v>
      </c>
      <c r="J133" s="31"/>
    </row>
    <row r="134" spans="1:10" ht="15" customHeight="1" x14ac:dyDescent="0.2">
      <c r="A134" s="32"/>
      <c r="B134" s="44" t="s">
        <v>1630</v>
      </c>
      <c r="C134" s="45" t="s">
        <v>1610</v>
      </c>
      <c r="D134" s="46" t="s">
        <v>167</v>
      </c>
      <c r="E134" s="213" t="s">
        <v>34</v>
      </c>
      <c r="F134" s="48" t="s">
        <v>28</v>
      </c>
      <c r="G134" s="268">
        <v>12</v>
      </c>
      <c r="H134" s="50">
        <f t="shared" si="10"/>
        <v>13.799999999999999</v>
      </c>
      <c r="I134" s="273">
        <f t="shared" si="9"/>
        <v>0</v>
      </c>
      <c r="J134" s="31"/>
    </row>
    <row r="135" spans="1:10" ht="15" customHeight="1" x14ac:dyDescent="0.2">
      <c r="A135" s="32"/>
      <c r="B135" s="44" t="s">
        <v>1645</v>
      </c>
      <c r="C135" s="45" t="s">
        <v>1611</v>
      </c>
      <c r="D135" s="46" t="s">
        <v>167</v>
      </c>
      <c r="E135" s="213" t="s">
        <v>34</v>
      </c>
      <c r="F135" s="48" t="s">
        <v>28</v>
      </c>
      <c r="G135" s="268">
        <v>25</v>
      </c>
      <c r="H135" s="50">
        <f t="shared" si="10"/>
        <v>28.749999999999996</v>
      </c>
      <c r="I135" s="273">
        <f t="shared" si="9"/>
        <v>0</v>
      </c>
      <c r="J135" s="31"/>
    </row>
    <row r="136" spans="1:10" ht="15" customHeight="1" x14ac:dyDescent="0.2">
      <c r="A136" s="32"/>
      <c r="B136" s="44" t="s">
        <v>1646</v>
      </c>
      <c r="C136" s="45" t="s">
        <v>1608</v>
      </c>
      <c r="D136" s="46" t="s">
        <v>167</v>
      </c>
      <c r="E136" s="213" t="s">
        <v>34</v>
      </c>
      <c r="F136" s="48" t="s">
        <v>28</v>
      </c>
      <c r="G136" s="268">
        <v>12</v>
      </c>
      <c r="H136" s="50">
        <f t="shared" si="10"/>
        <v>13.799999999999999</v>
      </c>
      <c r="I136" s="273">
        <f t="shared" si="9"/>
        <v>0</v>
      </c>
      <c r="J136" s="31"/>
    </row>
    <row r="137" spans="1:10" ht="15" customHeight="1" x14ac:dyDescent="0.2">
      <c r="C137" s="45"/>
      <c r="D137" s="46"/>
      <c r="E137" s="51"/>
      <c r="F137" s="48"/>
      <c r="G137" s="268"/>
      <c r="J137" s="31"/>
    </row>
    <row r="138" spans="1:10" ht="15" customHeight="1" x14ac:dyDescent="0.2">
      <c r="A138" s="32"/>
      <c r="B138" s="44" t="s">
        <v>1647</v>
      </c>
      <c r="C138" s="45" t="s">
        <v>1612</v>
      </c>
      <c r="D138" s="46" t="s">
        <v>168</v>
      </c>
      <c r="E138" s="213" t="s">
        <v>34</v>
      </c>
      <c r="F138" s="48" t="s">
        <v>28</v>
      </c>
      <c r="G138" s="268">
        <v>12</v>
      </c>
      <c r="H138" s="50">
        <f t="shared" si="10"/>
        <v>13.799999999999999</v>
      </c>
      <c r="I138" s="273">
        <f t="shared" si="9"/>
        <v>0</v>
      </c>
      <c r="J138" s="31"/>
    </row>
    <row r="139" spans="1:10" ht="15" customHeight="1" x14ac:dyDescent="0.2">
      <c r="A139" s="32"/>
      <c r="B139" s="44" t="s">
        <v>1648</v>
      </c>
      <c r="C139" s="45" t="s">
        <v>1613</v>
      </c>
      <c r="D139" s="46" t="s">
        <v>168</v>
      </c>
      <c r="E139" s="213" t="s">
        <v>34</v>
      </c>
      <c r="F139" s="48" t="s">
        <v>28</v>
      </c>
      <c r="G139" s="268">
        <v>12</v>
      </c>
      <c r="H139" s="50">
        <f t="shared" si="10"/>
        <v>13.799999999999999</v>
      </c>
      <c r="I139" s="273">
        <f t="shared" si="9"/>
        <v>0</v>
      </c>
      <c r="J139" s="31"/>
    </row>
    <row r="140" spans="1:10" ht="15" customHeight="1" x14ac:dyDescent="0.2">
      <c r="A140" s="32"/>
      <c r="B140" s="44" t="s">
        <v>1649</v>
      </c>
      <c r="C140" s="45" t="s">
        <v>1614</v>
      </c>
      <c r="D140" s="46" t="s">
        <v>168</v>
      </c>
      <c r="E140" s="213" t="s">
        <v>34</v>
      </c>
      <c r="F140" s="48" t="s">
        <v>28</v>
      </c>
      <c r="G140" s="268">
        <v>25</v>
      </c>
      <c r="H140" s="50">
        <f t="shared" si="10"/>
        <v>28.749999999999996</v>
      </c>
      <c r="I140" s="273">
        <f t="shared" si="9"/>
        <v>0</v>
      </c>
      <c r="J140" s="31"/>
    </row>
    <row r="141" spans="1:10" ht="15" customHeight="1" x14ac:dyDescent="0.2">
      <c r="A141" s="32"/>
      <c r="B141" s="44" t="s">
        <v>1650</v>
      </c>
      <c r="C141" s="45" t="s">
        <v>1635</v>
      </c>
      <c r="D141" s="46" t="s">
        <v>168</v>
      </c>
      <c r="E141" s="213" t="s">
        <v>34</v>
      </c>
      <c r="F141" s="48" t="s">
        <v>28</v>
      </c>
      <c r="G141" s="268">
        <v>12</v>
      </c>
      <c r="H141" s="50">
        <f t="shared" si="10"/>
        <v>13.799999999999999</v>
      </c>
      <c r="I141" s="273">
        <f t="shared" si="9"/>
        <v>0</v>
      </c>
      <c r="J141" s="31"/>
    </row>
    <row r="142" spans="1:10" ht="15" customHeight="1" x14ac:dyDescent="0.2">
      <c r="A142" s="32"/>
      <c r="B142" s="44" t="s">
        <v>1651</v>
      </c>
      <c r="C142" s="45" t="s">
        <v>1616</v>
      </c>
      <c r="D142" s="46" t="s">
        <v>168</v>
      </c>
      <c r="E142" s="213" t="s">
        <v>34</v>
      </c>
      <c r="F142" s="48" t="s">
        <v>28</v>
      </c>
      <c r="G142" s="268">
        <v>12</v>
      </c>
      <c r="H142" s="50">
        <f t="shared" si="10"/>
        <v>13.799999999999999</v>
      </c>
      <c r="I142" s="273">
        <f t="shared" si="9"/>
        <v>0</v>
      </c>
      <c r="J142" s="31"/>
    </row>
    <row r="143" spans="1:10" ht="15" customHeight="1" x14ac:dyDescent="0.2">
      <c r="A143" s="32"/>
      <c r="B143" s="44" t="s">
        <v>1652</v>
      </c>
      <c r="C143" s="45" t="s">
        <v>1617</v>
      </c>
      <c r="D143" s="46" t="s">
        <v>168</v>
      </c>
      <c r="E143" s="213" t="s">
        <v>34</v>
      </c>
      <c r="F143" s="48" t="s">
        <v>28</v>
      </c>
      <c r="G143" s="268">
        <v>12</v>
      </c>
      <c r="H143" s="50">
        <f t="shared" si="10"/>
        <v>13.799999999999999</v>
      </c>
      <c r="I143" s="273">
        <f t="shared" si="9"/>
        <v>0</v>
      </c>
      <c r="J143" s="31"/>
    </row>
    <row r="144" spans="1:10" ht="15" customHeight="1" x14ac:dyDescent="0.2">
      <c r="A144" s="32"/>
      <c r="B144" s="44" t="s">
        <v>1653</v>
      </c>
      <c r="C144" s="45" t="s">
        <v>1618</v>
      </c>
      <c r="D144" s="46" t="s">
        <v>168</v>
      </c>
      <c r="E144" s="213" t="s">
        <v>34</v>
      </c>
      <c r="F144" s="48" t="s">
        <v>28</v>
      </c>
      <c r="G144" s="268">
        <v>25</v>
      </c>
      <c r="H144" s="50">
        <f t="shared" si="10"/>
        <v>28.749999999999996</v>
      </c>
      <c r="I144" s="273">
        <f t="shared" si="9"/>
        <v>0</v>
      </c>
      <c r="J144" s="31"/>
    </row>
    <row r="145" spans="1:10" ht="15" customHeight="1" x14ac:dyDescent="0.2">
      <c r="A145" s="32"/>
      <c r="B145" s="44" t="s">
        <v>1654</v>
      </c>
      <c r="C145" s="45" t="s">
        <v>1615</v>
      </c>
      <c r="D145" s="46" t="s">
        <v>168</v>
      </c>
      <c r="E145" s="213" t="s">
        <v>34</v>
      </c>
      <c r="F145" s="48" t="s">
        <v>28</v>
      </c>
      <c r="G145" s="268">
        <v>12</v>
      </c>
      <c r="H145" s="50">
        <f t="shared" si="10"/>
        <v>13.799999999999999</v>
      </c>
      <c r="I145" s="273">
        <f t="shared" si="9"/>
        <v>0</v>
      </c>
      <c r="J145" s="31"/>
    </row>
    <row r="146" spans="1:10" ht="15" customHeight="1" x14ac:dyDescent="0.2">
      <c r="C146" s="45"/>
      <c r="D146" s="46"/>
      <c r="E146" s="51"/>
      <c r="F146" s="48"/>
      <c r="G146" s="268"/>
      <c r="J146" s="31"/>
    </row>
    <row r="147" spans="1:10" ht="15" customHeight="1" x14ac:dyDescent="0.2">
      <c r="A147" s="32"/>
      <c r="B147" s="44" t="s">
        <v>1655</v>
      </c>
      <c r="C147" s="45" t="s">
        <v>1666</v>
      </c>
      <c r="D147" s="46" t="s">
        <v>169</v>
      </c>
      <c r="E147" s="213" t="s">
        <v>34</v>
      </c>
      <c r="F147" s="48" t="s">
        <v>28</v>
      </c>
      <c r="G147" s="268"/>
      <c r="H147" s="50">
        <f t="shared" si="10"/>
        <v>0</v>
      </c>
      <c r="I147" s="273">
        <f t="shared" si="9"/>
        <v>0</v>
      </c>
      <c r="J147" s="31"/>
    </row>
    <row r="148" spans="1:10" ht="15" customHeight="1" x14ac:dyDescent="0.2">
      <c r="A148" s="32"/>
      <c r="B148" s="44" t="s">
        <v>1656</v>
      </c>
      <c r="C148" s="45" t="s">
        <v>1665</v>
      </c>
      <c r="D148" s="46" t="s">
        <v>169</v>
      </c>
      <c r="E148" s="213" t="s">
        <v>34</v>
      </c>
      <c r="F148" s="48" t="s">
        <v>28</v>
      </c>
      <c r="G148" s="268"/>
      <c r="H148" s="50">
        <f t="shared" si="10"/>
        <v>0</v>
      </c>
      <c r="I148" s="273">
        <f t="shared" si="9"/>
        <v>0</v>
      </c>
      <c r="J148" s="31"/>
    </row>
    <row r="149" spans="1:10" ht="15" customHeight="1" x14ac:dyDescent="0.2">
      <c r="A149" s="32"/>
      <c r="B149" s="44" t="s">
        <v>1657</v>
      </c>
      <c r="C149" s="45" t="s">
        <v>1663</v>
      </c>
      <c r="D149" s="46" t="s">
        <v>169</v>
      </c>
      <c r="E149" s="213" t="s">
        <v>34</v>
      </c>
      <c r="F149" s="48" t="s">
        <v>28</v>
      </c>
      <c r="G149" s="268"/>
      <c r="H149" s="50">
        <f t="shared" si="10"/>
        <v>0</v>
      </c>
      <c r="I149" s="273">
        <f t="shared" si="9"/>
        <v>0</v>
      </c>
      <c r="J149" s="31"/>
    </row>
    <row r="150" spans="1:10" ht="15" customHeight="1" x14ac:dyDescent="0.2">
      <c r="A150" s="32"/>
      <c r="B150" s="44" t="s">
        <v>1658</v>
      </c>
      <c r="C150" s="45" t="s">
        <v>1664</v>
      </c>
      <c r="D150" s="46" t="s">
        <v>169</v>
      </c>
      <c r="E150" s="51"/>
      <c r="F150" s="48" t="s">
        <v>28</v>
      </c>
      <c r="G150" s="268"/>
      <c r="H150" s="50">
        <f t="shared" si="10"/>
        <v>0</v>
      </c>
      <c r="I150" s="273">
        <f t="shared" si="9"/>
        <v>0</v>
      </c>
      <c r="J150" s="31"/>
    </row>
    <row r="151" spans="1:10" ht="15" customHeight="1" x14ac:dyDescent="0.2">
      <c r="A151" s="32"/>
      <c r="B151" s="44" t="s">
        <v>1659</v>
      </c>
      <c r="C151" s="45" t="s">
        <v>1667</v>
      </c>
      <c r="D151" s="46" t="s">
        <v>169</v>
      </c>
      <c r="E151" s="213" t="s">
        <v>34</v>
      </c>
      <c r="F151" s="48" t="s">
        <v>28</v>
      </c>
      <c r="G151" s="268"/>
      <c r="H151" s="50">
        <f t="shared" si="10"/>
        <v>0</v>
      </c>
      <c r="I151" s="273">
        <f t="shared" si="9"/>
        <v>0</v>
      </c>
      <c r="J151" s="31"/>
    </row>
    <row r="152" spans="1:10" ht="15" customHeight="1" x14ac:dyDescent="0.2">
      <c r="A152" s="32"/>
      <c r="B152" s="44" t="s">
        <v>1660</v>
      </c>
      <c r="C152" s="45" t="s">
        <v>1668</v>
      </c>
      <c r="D152" s="46" t="s">
        <v>169</v>
      </c>
      <c r="E152" s="213" t="s">
        <v>34</v>
      </c>
      <c r="F152" s="48" t="s">
        <v>28</v>
      </c>
      <c r="G152" s="268"/>
      <c r="H152" s="50">
        <f t="shared" si="10"/>
        <v>0</v>
      </c>
      <c r="I152" s="273">
        <f t="shared" si="9"/>
        <v>0</v>
      </c>
      <c r="J152" s="31"/>
    </row>
    <row r="153" spans="1:10" ht="15" customHeight="1" x14ac:dyDescent="0.2">
      <c r="A153" s="32"/>
      <c r="B153" s="44" t="s">
        <v>1661</v>
      </c>
      <c r="C153" s="45" t="s">
        <v>1669</v>
      </c>
      <c r="D153" s="46" t="s">
        <v>169</v>
      </c>
      <c r="E153" s="213" t="s">
        <v>34</v>
      </c>
      <c r="F153" s="48" t="s">
        <v>28</v>
      </c>
      <c r="G153" s="268"/>
      <c r="H153" s="50">
        <f t="shared" si="10"/>
        <v>0</v>
      </c>
      <c r="I153" s="273">
        <f t="shared" si="9"/>
        <v>0</v>
      </c>
      <c r="J153" s="31"/>
    </row>
    <row r="154" spans="1:10" ht="15" customHeight="1" x14ac:dyDescent="0.2">
      <c r="A154" s="32"/>
      <c r="B154" s="44" t="s">
        <v>1662</v>
      </c>
      <c r="C154" s="45" t="s">
        <v>1670</v>
      </c>
      <c r="D154" s="46" t="s">
        <v>169</v>
      </c>
      <c r="E154" s="51"/>
      <c r="F154" s="48" t="s">
        <v>28</v>
      </c>
      <c r="G154" s="268"/>
      <c r="H154" s="50">
        <f t="shared" si="10"/>
        <v>0</v>
      </c>
      <c r="I154" s="273">
        <f t="shared" si="9"/>
        <v>0</v>
      </c>
      <c r="J154" s="31"/>
    </row>
    <row r="155" spans="1:10" ht="15" customHeight="1" x14ac:dyDescent="0.2">
      <c r="C155" s="45"/>
      <c r="D155" s="46"/>
      <c r="E155" s="51"/>
      <c r="F155" s="48"/>
      <c r="G155" s="268"/>
      <c r="I155" s="301"/>
      <c r="J155" s="31"/>
    </row>
    <row r="156" spans="1:10" ht="15" customHeight="1" x14ac:dyDescent="0.2">
      <c r="A156" s="32"/>
      <c r="B156" s="44" t="s">
        <v>1094</v>
      </c>
      <c r="C156" s="45" t="s">
        <v>1095</v>
      </c>
      <c r="D156" s="46">
        <v>1</v>
      </c>
      <c r="E156" s="213" t="s">
        <v>1102</v>
      </c>
      <c r="F156" s="48" t="s">
        <v>1084</v>
      </c>
      <c r="G156" s="50">
        <v>14.7</v>
      </c>
      <c r="H156" s="50">
        <f t="shared" si="10"/>
        <v>16.904999999999998</v>
      </c>
      <c r="I156" s="273">
        <f t="shared" si="8"/>
        <v>0</v>
      </c>
      <c r="J156" s="31"/>
    </row>
    <row r="157" spans="1:10" ht="15" customHeight="1" x14ac:dyDescent="0.2">
      <c r="A157" s="32"/>
      <c r="B157" s="44" t="s">
        <v>1096</v>
      </c>
      <c r="C157" s="45" t="s">
        <v>1097</v>
      </c>
      <c r="D157" s="46">
        <v>1</v>
      </c>
      <c r="E157" s="213" t="s">
        <v>34</v>
      </c>
      <c r="F157" s="48" t="s">
        <v>1084</v>
      </c>
      <c r="G157" s="50">
        <v>14.7</v>
      </c>
      <c r="H157" s="50">
        <f t="shared" si="10"/>
        <v>16.904999999999998</v>
      </c>
      <c r="I157" s="273">
        <f t="shared" si="8"/>
        <v>0</v>
      </c>
      <c r="J157" s="31"/>
    </row>
    <row r="158" spans="1:10" ht="15" customHeight="1" x14ac:dyDescent="0.2">
      <c r="A158" s="32"/>
      <c r="B158" s="44" t="s">
        <v>1107</v>
      </c>
      <c r="C158" s="45" t="s">
        <v>1111</v>
      </c>
      <c r="D158" s="46">
        <v>1</v>
      </c>
      <c r="E158" s="213" t="s">
        <v>34</v>
      </c>
      <c r="F158" s="48" t="s">
        <v>1084</v>
      </c>
      <c r="G158" s="50">
        <v>19</v>
      </c>
      <c r="H158" s="50">
        <f t="shared" si="10"/>
        <v>21.849999999999998</v>
      </c>
      <c r="I158" s="273">
        <f t="shared" si="8"/>
        <v>0</v>
      </c>
      <c r="J158" s="31"/>
    </row>
    <row r="159" spans="1:10" ht="15" customHeight="1" x14ac:dyDescent="0.2">
      <c r="A159" s="32"/>
      <c r="B159" s="44" t="s">
        <v>1098</v>
      </c>
      <c r="C159" s="45" t="s">
        <v>1100</v>
      </c>
      <c r="D159" s="46">
        <v>1</v>
      </c>
      <c r="E159" s="213" t="s">
        <v>34</v>
      </c>
      <c r="F159" s="48" t="s">
        <v>1084</v>
      </c>
      <c r="G159" s="50">
        <v>14.7</v>
      </c>
      <c r="H159" s="50">
        <f t="shared" si="10"/>
        <v>16.904999999999998</v>
      </c>
      <c r="I159" s="273">
        <f t="shared" si="8"/>
        <v>0</v>
      </c>
      <c r="J159" s="31"/>
    </row>
    <row r="160" spans="1:10" ht="15" customHeight="1" x14ac:dyDescent="0.2">
      <c r="A160" s="32"/>
      <c r="B160" s="44" t="s">
        <v>1099</v>
      </c>
      <c r="C160" s="45" t="s">
        <v>1101</v>
      </c>
      <c r="D160" s="46">
        <v>1</v>
      </c>
      <c r="E160" s="213" t="s">
        <v>34</v>
      </c>
      <c r="F160" s="48" t="s">
        <v>1084</v>
      </c>
      <c r="G160" s="50">
        <v>14.7</v>
      </c>
      <c r="H160" s="50">
        <f t="shared" si="10"/>
        <v>16.904999999999998</v>
      </c>
      <c r="I160" s="273">
        <f t="shared" si="8"/>
        <v>0</v>
      </c>
      <c r="J160" s="31"/>
    </row>
    <row r="161" spans="1:10" ht="15" customHeight="1" x14ac:dyDescent="0.2">
      <c r="A161" s="32"/>
      <c r="B161" s="44" t="s">
        <v>1109</v>
      </c>
      <c r="C161" s="45" t="s">
        <v>1112</v>
      </c>
      <c r="D161" s="46">
        <v>1</v>
      </c>
      <c r="E161" s="213" t="s">
        <v>34</v>
      </c>
      <c r="F161" s="48" t="s">
        <v>1084</v>
      </c>
      <c r="G161" s="50">
        <v>19</v>
      </c>
      <c r="H161" s="50">
        <f t="shared" si="10"/>
        <v>21.849999999999998</v>
      </c>
      <c r="I161" s="273">
        <f t="shared" si="8"/>
        <v>0</v>
      </c>
      <c r="J161" s="31"/>
    </row>
    <row r="162" spans="1:10" ht="15" customHeight="1" x14ac:dyDescent="0.2">
      <c r="C162" s="45"/>
      <c r="D162" s="46"/>
      <c r="E162" s="51"/>
      <c r="F162" s="48"/>
      <c r="G162" s="266"/>
      <c r="I162" s="301"/>
      <c r="J162" s="31"/>
    </row>
    <row r="163" spans="1:10" ht="15" customHeight="1" x14ac:dyDescent="0.2">
      <c r="A163" s="32"/>
      <c r="B163" s="44" t="s">
        <v>1103</v>
      </c>
      <c r="C163" s="45" t="s">
        <v>1105</v>
      </c>
      <c r="D163" s="46" t="s">
        <v>166</v>
      </c>
      <c r="E163" s="213" t="s">
        <v>1102</v>
      </c>
      <c r="F163" s="48" t="s">
        <v>1084</v>
      </c>
      <c r="G163" s="50">
        <v>14.7</v>
      </c>
      <c r="H163" s="50">
        <f t="shared" si="10"/>
        <v>16.904999999999998</v>
      </c>
      <c r="I163" s="273">
        <f t="shared" si="8"/>
        <v>0</v>
      </c>
      <c r="J163" s="31"/>
    </row>
    <row r="164" spans="1:10" ht="15" customHeight="1" x14ac:dyDescent="0.2">
      <c r="A164" s="32"/>
      <c r="B164" s="44" t="s">
        <v>1104</v>
      </c>
      <c r="C164" s="45" t="s">
        <v>1106</v>
      </c>
      <c r="D164" s="46" t="s">
        <v>166</v>
      </c>
      <c r="E164" s="213" t="s">
        <v>1102</v>
      </c>
      <c r="F164" s="48" t="s">
        <v>1084</v>
      </c>
      <c r="G164" s="50">
        <v>14.7</v>
      </c>
      <c r="H164" s="50">
        <f t="shared" si="10"/>
        <v>16.904999999999998</v>
      </c>
      <c r="I164" s="273">
        <f t="shared" si="8"/>
        <v>0</v>
      </c>
      <c r="J164" s="31"/>
    </row>
    <row r="165" spans="1:10" ht="15" customHeight="1" x14ac:dyDescent="0.2">
      <c r="A165" s="32"/>
      <c r="B165" s="44" t="s">
        <v>1113</v>
      </c>
      <c r="C165" s="45" t="s">
        <v>1114</v>
      </c>
      <c r="D165" s="46" t="s">
        <v>166</v>
      </c>
      <c r="E165" s="213" t="s">
        <v>34</v>
      </c>
      <c r="F165" s="48" t="s">
        <v>1084</v>
      </c>
      <c r="G165" s="268">
        <v>19.5</v>
      </c>
      <c r="H165" s="50">
        <f t="shared" si="10"/>
        <v>22.424999999999997</v>
      </c>
      <c r="I165" s="273">
        <f t="shared" si="8"/>
        <v>0</v>
      </c>
      <c r="J165" s="31"/>
    </row>
    <row r="166" spans="1:10" ht="15" customHeight="1" x14ac:dyDescent="0.2">
      <c r="A166" s="32"/>
      <c r="B166" s="44" t="s">
        <v>1115</v>
      </c>
      <c r="C166" s="45" t="s">
        <v>1124</v>
      </c>
      <c r="D166" s="46" t="s">
        <v>166</v>
      </c>
      <c r="E166" s="213" t="s">
        <v>34</v>
      </c>
      <c r="F166" s="48" t="s">
        <v>1084</v>
      </c>
      <c r="G166" s="50">
        <v>14.7</v>
      </c>
      <c r="H166" s="50">
        <f t="shared" si="10"/>
        <v>16.904999999999998</v>
      </c>
      <c r="I166" s="273">
        <f t="shared" ref="I166:I189" si="11">SUM((A166)*(H166))</f>
        <v>0</v>
      </c>
      <c r="J166" s="31"/>
    </row>
    <row r="167" spans="1:10" ht="15" customHeight="1" x14ac:dyDescent="0.2">
      <c r="A167" s="32"/>
      <c r="B167" s="44" t="s">
        <v>1116</v>
      </c>
      <c r="C167" s="45" t="s">
        <v>1125</v>
      </c>
      <c r="D167" s="46" t="s">
        <v>166</v>
      </c>
      <c r="E167" s="213" t="s">
        <v>34</v>
      </c>
      <c r="F167" s="48" t="s">
        <v>1084</v>
      </c>
      <c r="G167" s="50">
        <v>14.7</v>
      </c>
      <c r="H167" s="50">
        <f t="shared" si="10"/>
        <v>16.904999999999998</v>
      </c>
      <c r="I167" s="273">
        <f t="shared" si="11"/>
        <v>0</v>
      </c>
      <c r="J167" s="31"/>
    </row>
    <row r="168" spans="1:10" ht="15" customHeight="1" x14ac:dyDescent="0.2">
      <c r="A168" s="32"/>
      <c r="B168" s="44" t="s">
        <v>1117</v>
      </c>
      <c r="C168" s="45" t="s">
        <v>1126</v>
      </c>
      <c r="D168" s="46" t="s">
        <v>166</v>
      </c>
      <c r="E168" s="213" t="s">
        <v>34</v>
      </c>
      <c r="F168" s="48" t="s">
        <v>1084</v>
      </c>
      <c r="G168" s="50">
        <v>19.5</v>
      </c>
      <c r="H168" s="50">
        <f t="shared" si="10"/>
        <v>22.424999999999997</v>
      </c>
      <c r="I168" s="273">
        <f t="shared" si="11"/>
        <v>0</v>
      </c>
      <c r="J168" s="31"/>
    </row>
    <row r="169" spans="1:10" ht="15" customHeight="1" x14ac:dyDescent="0.2">
      <c r="C169" s="45"/>
      <c r="D169" s="46"/>
      <c r="E169" s="51"/>
      <c r="F169" s="48"/>
      <c r="G169" s="266"/>
      <c r="I169" s="301"/>
      <c r="J169" s="31"/>
    </row>
    <row r="170" spans="1:10" ht="15" customHeight="1" x14ac:dyDescent="0.2">
      <c r="A170" s="32"/>
      <c r="B170" s="44" t="s">
        <v>1118</v>
      </c>
      <c r="C170" s="45" t="s">
        <v>1127</v>
      </c>
      <c r="D170" s="46" t="s">
        <v>167</v>
      </c>
      <c r="E170" s="213" t="s">
        <v>34</v>
      </c>
      <c r="F170" s="48" t="s">
        <v>1084</v>
      </c>
      <c r="G170" s="50">
        <v>14.7</v>
      </c>
      <c r="H170" s="50">
        <f t="shared" si="10"/>
        <v>16.904999999999998</v>
      </c>
      <c r="I170" s="273">
        <f t="shared" si="11"/>
        <v>0</v>
      </c>
      <c r="J170" s="31"/>
    </row>
    <row r="171" spans="1:10" ht="15" customHeight="1" x14ac:dyDescent="0.2">
      <c r="A171" s="32"/>
      <c r="B171" s="44" t="s">
        <v>1119</v>
      </c>
      <c r="C171" s="45" t="s">
        <v>1128</v>
      </c>
      <c r="D171" s="46" t="s">
        <v>167</v>
      </c>
      <c r="E171" s="213" t="s">
        <v>34</v>
      </c>
      <c r="F171" s="48" t="s">
        <v>1084</v>
      </c>
      <c r="G171" s="50">
        <v>14.7</v>
      </c>
      <c r="H171" s="50">
        <f t="shared" si="10"/>
        <v>16.904999999999998</v>
      </c>
      <c r="I171" s="273">
        <f t="shared" si="11"/>
        <v>0</v>
      </c>
      <c r="J171" s="31"/>
    </row>
    <row r="172" spans="1:10" ht="15" customHeight="1" x14ac:dyDescent="0.2">
      <c r="A172" s="32"/>
      <c r="B172" s="44" t="s">
        <v>1120</v>
      </c>
      <c r="C172" s="45" t="s">
        <v>1129</v>
      </c>
      <c r="D172" s="46" t="s">
        <v>167</v>
      </c>
      <c r="E172" s="213" t="s">
        <v>34</v>
      </c>
      <c r="F172" s="48" t="s">
        <v>1084</v>
      </c>
      <c r="G172" s="50">
        <v>19.5</v>
      </c>
      <c r="H172" s="50">
        <f t="shared" si="10"/>
        <v>22.424999999999997</v>
      </c>
      <c r="I172" s="273">
        <f t="shared" si="11"/>
        <v>0</v>
      </c>
      <c r="J172" s="31"/>
    </row>
    <row r="173" spans="1:10" ht="15" customHeight="1" x14ac:dyDescent="0.2">
      <c r="A173" s="32"/>
      <c r="B173" s="44" t="s">
        <v>1121</v>
      </c>
      <c r="C173" s="45" t="s">
        <v>1130</v>
      </c>
      <c r="D173" s="46" t="s">
        <v>167</v>
      </c>
      <c r="E173" s="213" t="s">
        <v>34</v>
      </c>
      <c r="F173" s="48" t="s">
        <v>1084</v>
      </c>
      <c r="G173" s="50">
        <v>14.7</v>
      </c>
      <c r="H173" s="50">
        <f t="shared" si="10"/>
        <v>16.904999999999998</v>
      </c>
      <c r="I173" s="273">
        <f t="shared" si="11"/>
        <v>0</v>
      </c>
      <c r="J173" s="31"/>
    </row>
    <row r="174" spans="1:10" ht="15" customHeight="1" x14ac:dyDescent="0.2">
      <c r="A174" s="32"/>
      <c r="B174" s="44" t="s">
        <v>1122</v>
      </c>
      <c r="C174" s="45" t="s">
        <v>1131</v>
      </c>
      <c r="D174" s="46" t="s">
        <v>167</v>
      </c>
      <c r="E174" s="213" t="s">
        <v>34</v>
      </c>
      <c r="F174" s="48" t="s">
        <v>1084</v>
      </c>
      <c r="G174" s="50">
        <v>14.7</v>
      </c>
      <c r="H174" s="50">
        <f t="shared" si="10"/>
        <v>16.904999999999998</v>
      </c>
      <c r="I174" s="273">
        <f t="shared" si="11"/>
        <v>0</v>
      </c>
      <c r="J174" s="31"/>
    </row>
    <row r="175" spans="1:10" ht="15" customHeight="1" x14ac:dyDescent="0.2">
      <c r="A175" s="32"/>
      <c r="B175" s="44" t="s">
        <v>1123</v>
      </c>
      <c r="C175" s="45" t="s">
        <v>1132</v>
      </c>
      <c r="D175" s="46" t="s">
        <v>167</v>
      </c>
      <c r="E175" s="213" t="s">
        <v>34</v>
      </c>
      <c r="F175" s="48" t="s">
        <v>1084</v>
      </c>
      <c r="G175" s="50">
        <v>19.5</v>
      </c>
      <c r="H175" s="50">
        <f t="shared" si="10"/>
        <v>22.424999999999997</v>
      </c>
      <c r="I175" s="273">
        <f t="shared" si="11"/>
        <v>0</v>
      </c>
      <c r="J175" s="31"/>
    </row>
    <row r="176" spans="1:10" ht="15" customHeight="1" x14ac:dyDescent="0.2">
      <c r="C176" s="45"/>
      <c r="D176" s="46"/>
      <c r="E176" s="51"/>
      <c r="F176" s="48"/>
      <c r="G176" s="266"/>
      <c r="I176" s="301"/>
      <c r="J176" s="31"/>
    </row>
    <row r="177" spans="1:10" ht="15" customHeight="1" x14ac:dyDescent="0.2">
      <c r="A177" s="32"/>
      <c r="B177" s="44" t="s">
        <v>1133</v>
      </c>
      <c r="C177" s="45" t="s">
        <v>1139</v>
      </c>
      <c r="D177" s="46" t="s">
        <v>168</v>
      </c>
      <c r="E177" s="213" t="s">
        <v>34</v>
      </c>
      <c r="F177" s="48" t="s">
        <v>1084</v>
      </c>
      <c r="G177" s="50">
        <v>14.7</v>
      </c>
      <c r="H177" s="50">
        <f t="shared" si="10"/>
        <v>16.904999999999998</v>
      </c>
      <c r="I177" s="273">
        <f t="shared" si="11"/>
        <v>0</v>
      </c>
      <c r="J177" s="31"/>
    </row>
    <row r="178" spans="1:10" ht="15" customHeight="1" x14ac:dyDescent="0.2">
      <c r="A178" s="32"/>
      <c r="B178" s="44" t="s">
        <v>1134</v>
      </c>
      <c r="C178" s="45" t="s">
        <v>1140</v>
      </c>
      <c r="D178" s="46" t="s">
        <v>168</v>
      </c>
      <c r="E178" s="213" t="s">
        <v>1155</v>
      </c>
      <c r="F178" s="48" t="s">
        <v>1084</v>
      </c>
      <c r="G178" s="268">
        <v>14.7</v>
      </c>
      <c r="H178" s="50">
        <f t="shared" si="10"/>
        <v>16.904999999999998</v>
      </c>
      <c r="I178" s="273">
        <f t="shared" si="11"/>
        <v>0</v>
      </c>
      <c r="J178" s="31"/>
    </row>
    <row r="179" spans="1:10" ht="15" customHeight="1" x14ac:dyDescent="0.2">
      <c r="A179" s="33"/>
      <c r="B179" s="44" t="s">
        <v>1135</v>
      </c>
      <c r="C179" s="45" t="s">
        <v>1141</v>
      </c>
      <c r="D179" s="46" t="s">
        <v>168</v>
      </c>
      <c r="E179" s="213" t="s">
        <v>34</v>
      </c>
      <c r="F179" s="48" t="s">
        <v>1084</v>
      </c>
      <c r="G179" s="50">
        <v>19.5</v>
      </c>
      <c r="H179" s="50">
        <f t="shared" si="10"/>
        <v>22.424999999999997</v>
      </c>
      <c r="I179" s="273">
        <f t="shared" si="11"/>
        <v>0</v>
      </c>
      <c r="J179" s="31"/>
    </row>
    <row r="180" spans="1:10" ht="15" customHeight="1" x14ac:dyDescent="0.2">
      <c r="A180" s="32"/>
      <c r="B180" s="44" t="s">
        <v>1136</v>
      </c>
      <c r="C180" s="45" t="s">
        <v>1142</v>
      </c>
      <c r="D180" s="46" t="s">
        <v>168</v>
      </c>
      <c r="E180" s="213" t="s">
        <v>34</v>
      </c>
      <c r="F180" s="48" t="s">
        <v>1084</v>
      </c>
      <c r="G180" s="50">
        <v>14.7</v>
      </c>
      <c r="H180" s="50">
        <f t="shared" si="10"/>
        <v>16.904999999999998</v>
      </c>
      <c r="I180" s="273">
        <f t="shared" si="11"/>
        <v>0</v>
      </c>
      <c r="J180" s="31"/>
    </row>
    <row r="181" spans="1:10" ht="15" customHeight="1" x14ac:dyDescent="0.2">
      <c r="A181" s="32"/>
      <c r="B181" s="44" t="s">
        <v>1137</v>
      </c>
      <c r="C181" s="45" t="s">
        <v>1143</v>
      </c>
      <c r="D181" s="46" t="s">
        <v>168</v>
      </c>
      <c r="E181" s="213" t="s">
        <v>34</v>
      </c>
      <c r="F181" s="48" t="s">
        <v>1084</v>
      </c>
      <c r="G181" s="50">
        <v>14.7</v>
      </c>
      <c r="H181" s="50">
        <f t="shared" si="10"/>
        <v>16.904999999999998</v>
      </c>
      <c r="I181" s="273">
        <f t="shared" si="11"/>
        <v>0</v>
      </c>
      <c r="J181" s="31"/>
    </row>
    <row r="182" spans="1:10" ht="15" customHeight="1" x14ac:dyDescent="0.2">
      <c r="A182" s="32"/>
      <c r="B182" s="44" t="s">
        <v>1138</v>
      </c>
      <c r="C182" s="45" t="s">
        <v>1144</v>
      </c>
      <c r="D182" s="46" t="s">
        <v>168</v>
      </c>
      <c r="E182" s="213" t="s">
        <v>34</v>
      </c>
      <c r="F182" s="48" t="s">
        <v>1084</v>
      </c>
      <c r="G182" s="50">
        <v>19.5</v>
      </c>
      <c r="H182" s="50">
        <f t="shared" si="10"/>
        <v>22.424999999999997</v>
      </c>
      <c r="I182" s="273">
        <f t="shared" si="11"/>
        <v>0</v>
      </c>
      <c r="J182" s="31"/>
    </row>
    <row r="183" spans="1:10" ht="15" customHeight="1" x14ac:dyDescent="0.2">
      <c r="C183" s="45"/>
      <c r="D183" s="46"/>
      <c r="E183" s="51"/>
      <c r="F183" s="48"/>
      <c r="G183" s="266"/>
      <c r="I183" s="301"/>
      <c r="J183" s="31"/>
    </row>
    <row r="184" spans="1:10" ht="15" customHeight="1" x14ac:dyDescent="0.2">
      <c r="A184" s="32"/>
      <c r="B184" s="44" t="s">
        <v>1145</v>
      </c>
      <c r="C184" s="45" t="s">
        <v>1149</v>
      </c>
      <c r="D184" s="46" t="s">
        <v>169</v>
      </c>
      <c r="E184" s="213" t="s">
        <v>34</v>
      </c>
      <c r="F184" s="48" t="s">
        <v>1084</v>
      </c>
      <c r="G184" s="50">
        <v>15</v>
      </c>
      <c r="H184" s="50">
        <f t="shared" si="10"/>
        <v>17.25</v>
      </c>
      <c r="I184" s="273">
        <f t="shared" si="11"/>
        <v>0</v>
      </c>
      <c r="J184" s="31"/>
    </row>
    <row r="185" spans="1:10" ht="15" customHeight="1" x14ac:dyDescent="0.2">
      <c r="A185" s="32"/>
      <c r="B185" s="44" t="s">
        <v>1146</v>
      </c>
      <c r="C185" s="45" t="s">
        <v>1150</v>
      </c>
      <c r="D185" s="46" t="s">
        <v>169</v>
      </c>
      <c r="E185" s="213" t="s">
        <v>34</v>
      </c>
      <c r="F185" s="48" t="s">
        <v>1084</v>
      </c>
      <c r="G185" s="50">
        <v>13.5</v>
      </c>
      <c r="H185" s="50">
        <f t="shared" si="10"/>
        <v>15.524999999999999</v>
      </c>
      <c r="I185" s="273">
        <f t="shared" si="11"/>
        <v>0</v>
      </c>
      <c r="J185" s="31"/>
    </row>
    <row r="186" spans="1:10" ht="15" customHeight="1" x14ac:dyDescent="0.2">
      <c r="A186" s="32"/>
      <c r="B186" s="44" t="s">
        <v>1108</v>
      </c>
      <c r="C186" s="45" t="s">
        <v>1151</v>
      </c>
      <c r="D186" s="46" t="s">
        <v>169</v>
      </c>
      <c r="E186" s="213" t="s">
        <v>34</v>
      </c>
      <c r="F186" s="48" t="s">
        <v>1084</v>
      </c>
      <c r="G186" s="50">
        <v>19.5</v>
      </c>
      <c r="H186" s="50">
        <f t="shared" si="10"/>
        <v>22.424999999999997</v>
      </c>
      <c r="I186" s="273">
        <f t="shared" si="11"/>
        <v>0</v>
      </c>
      <c r="J186" s="31"/>
    </row>
    <row r="187" spans="1:10" ht="15" customHeight="1" x14ac:dyDescent="0.2">
      <c r="A187" s="32"/>
      <c r="B187" s="44" t="s">
        <v>1147</v>
      </c>
      <c r="C187" s="45" t="s">
        <v>1152</v>
      </c>
      <c r="D187" s="46" t="s">
        <v>169</v>
      </c>
      <c r="E187" s="213" t="s">
        <v>34</v>
      </c>
      <c r="F187" s="48" t="s">
        <v>1084</v>
      </c>
      <c r="G187" s="50">
        <v>15</v>
      </c>
      <c r="H187" s="50">
        <f t="shared" si="10"/>
        <v>17.25</v>
      </c>
      <c r="I187" s="273">
        <f t="shared" si="11"/>
        <v>0</v>
      </c>
      <c r="J187" s="31"/>
    </row>
    <row r="188" spans="1:10" ht="15" customHeight="1" x14ac:dyDescent="0.2">
      <c r="A188" s="32"/>
      <c r="B188" s="44" t="s">
        <v>1148</v>
      </c>
      <c r="C188" s="45" t="s">
        <v>1153</v>
      </c>
      <c r="D188" s="46" t="s">
        <v>169</v>
      </c>
      <c r="E188" s="213" t="s">
        <v>34</v>
      </c>
      <c r="F188" s="48" t="s">
        <v>1084</v>
      </c>
      <c r="G188" s="50">
        <v>13.5</v>
      </c>
      <c r="H188" s="50">
        <f t="shared" si="10"/>
        <v>15.524999999999999</v>
      </c>
      <c r="I188" s="273">
        <f t="shared" si="11"/>
        <v>0</v>
      </c>
      <c r="J188" s="31"/>
    </row>
    <row r="189" spans="1:10" ht="15" customHeight="1" x14ac:dyDescent="0.2">
      <c r="A189" s="32"/>
      <c r="B189" s="44" t="s">
        <v>1110</v>
      </c>
      <c r="C189" s="45" t="s">
        <v>1154</v>
      </c>
      <c r="D189" s="46" t="s">
        <v>169</v>
      </c>
      <c r="E189" s="213" t="s">
        <v>34</v>
      </c>
      <c r="F189" s="48" t="s">
        <v>1084</v>
      </c>
      <c r="G189" s="50">
        <v>19.5</v>
      </c>
      <c r="H189" s="50">
        <f t="shared" si="10"/>
        <v>22.424999999999997</v>
      </c>
      <c r="I189" s="273">
        <f t="shared" si="11"/>
        <v>0</v>
      </c>
      <c r="J189" s="31"/>
    </row>
    <row r="190" spans="1:10" ht="15" customHeight="1" x14ac:dyDescent="0.2">
      <c r="C190" s="45"/>
      <c r="D190" s="46"/>
      <c r="E190" s="47"/>
      <c r="F190" s="48"/>
      <c r="G190" s="266"/>
      <c r="J190" s="31"/>
    </row>
    <row r="191" spans="1:10" ht="15" customHeight="1" x14ac:dyDescent="0.2">
      <c r="A191" s="32"/>
      <c r="B191" s="46" t="s">
        <v>964</v>
      </c>
      <c r="C191" s="45" t="s">
        <v>366</v>
      </c>
      <c r="D191" s="46" t="s">
        <v>164</v>
      </c>
      <c r="E191" s="212" t="s">
        <v>1</v>
      </c>
      <c r="F191" s="48" t="s">
        <v>28</v>
      </c>
      <c r="G191" s="50">
        <v>7.95</v>
      </c>
      <c r="H191" s="50">
        <f t="shared" si="10"/>
        <v>9.1425000000000001</v>
      </c>
      <c r="I191" s="273">
        <f t="shared" ref="I191:I199" si="12">SUM((A191)*(H191))</f>
        <v>0</v>
      </c>
      <c r="J191" s="31"/>
    </row>
    <row r="192" spans="1:10" ht="15" customHeight="1" x14ac:dyDescent="0.2">
      <c r="A192" s="32"/>
      <c r="B192" s="44" t="s">
        <v>965</v>
      </c>
      <c r="C192" s="45" t="s">
        <v>367</v>
      </c>
      <c r="D192" s="46" t="s">
        <v>165</v>
      </c>
      <c r="E192" s="212" t="s">
        <v>1588</v>
      </c>
      <c r="F192" s="48" t="s">
        <v>28</v>
      </c>
      <c r="G192" s="50">
        <v>7.95</v>
      </c>
      <c r="H192" s="50">
        <f t="shared" si="10"/>
        <v>9.1425000000000001</v>
      </c>
      <c r="I192" s="273">
        <f t="shared" si="12"/>
        <v>0</v>
      </c>
      <c r="J192" s="31"/>
    </row>
    <row r="193" spans="1:10" ht="15" customHeight="1" x14ac:dyDescent="0.2">
      <c r="A193" s="32"/>
      <c r="B193" s="44" t="s">
        <v>966</v>
      </c>
      <c r="C193" s="45" t="s">
        <v>368</v>
      </c>
      <c r="D193" s="46" t="s">
        <v>166</v>
      </c>
      <c r="E193" s="212" t="s">
        <v>1</v>
      </c>
      <c r="F193" s="48" t="s">
        <v>28</v>
      </c>
      <c r="G193" s="50">
        <v>7.95</v>
      </c>
      <c r="H193" s="50">
        <f t="shared" si="10"/>
        <v>9.1425000000000001</v>
      </c>
      <c r="I193" s="273">
        <f t="shared" si="12"/>
        <v>0</v>
      </c>
      <c r="J193" s="31"/>
    </row>
    <row r="194" spans="1:10" ht="15" customHeight="1" x14ac:dyDescent="0.2">
      <c r="A194" s="32"/>
      <c r="B194" s="44" t="s">
        <v>967</v>
      </c>
      <c r="C194" s="45" t="s">
        <v>369</v>
      </c>
      <c r="D194" s="46" t="s">
        <v>167</v>
      </c>
      <c r="E194" s="213" t="s">
        <v>1</v>
      </c>
      <c r="F194" s="48" t="s">
        <v>28</v>
      </c>
      <c r="G194" s="50">
        <v>7.95</v>
      </c>
      <c r="H194" s="50">
        <f t="shared" si="10"/>
        <v>9.1425000000000001</v>
      </c>
      <c r="I194" s="273">
        <f t="shared" si="12"/>
        <v>0</v>
      </c>
      <c r="J194" s="31"/>
    </row>
    <row r="195" spans="1:10" ht="15" customHeight="1" x14ac:dyDescent="0.2">
      <c r="A195" s="32"/>
      <c r="B195" s="44" t="s">
        <v>968</v>
      </c>
      <c r="C195" s="45" t="s">
        <v>370</v>
      </c>
      <c r="D195" s="46" t="s">
        <v>168</v>
      </c>
      <c r="E195" s="213" t="s">
        <v>1</v>
      </c>
      <c r="F195" s="48" t="s">
        <v>28</v>
      </c>
      <c r="G195" s="50">
        <v>7.95</v>
      </c>
      <c r="H195" s="50">
        <f t="shared" si="10"/>
        <v>9.1425000000000001</v>
      </c>
      <c r="I195" s="273">
        <f t="shared" si="12"/>
        <v>0</v>
      </c>
      <c r="J195" s="31"/>
    </row>
    <row r="196" spans="1:10" ht="15" customHeight="1" x14ac:dyDescent="0.2">
      <c r="A196" s="32"/>
      <c r="B196" s="44" t="s">
        <v>969</v>
      </c>
      <c r="C196" s="45" t="s">
        <v>371</v>
      </c>
      <c r="D196" s="46" t="s">
        <v>169</v>
      </c>
      <c r="E196" s="213" t="s">
        <v>1</v>
      </c>
      <c r="F196" s="48" t="s">
        <v>28</v>
      </c>
      <c r="G196" s="50">
        <v>7.95</v>
      </c>
      <c r="H196" s="50">
        <f t="shared" si="10"/>
        <v>9.1425000000000001</v>
      </c>
      <c r="I196" s="273">
        <f t="shared" si="12"/>
        <v>0</v>
      </c>
      <c r="J196" s="31"/>
    </row>
    <row r="197" spans="1:10" ht="15" customHeight="1" x14ac:dyDescent="0.2">
      <c r="A197" s="32"/>
      <c r="B197" s="44" t="s">
        <v>970</v>
      </c>
      <c r="C197" s="45" t="s">
        <v>372</v>
      </c>
      <c r="D197" s="46" t="s">
        <v>170</v>
      </c>
      <c r="E197" s="213" t="s">
        <v>1</v>
      </c>
      <c r="F197" s="48" t="s">
        <v>28</v>
      </c>
      <c r="G197" s="50">
        <v>7.95</v>
      </c>
      <c r="H197" s="50">
        <f t="shared" ref="H197:H234" si="13">SUM(G197*1.15)</f>
        <v>9.1425000000000001</v>
      </c>
      <c r="I197" s="273">
        <f t="shared" si="12"/>
        <v>0</v>
      </c>
      <c r="J197" s="31"/>
    </row>
    <row r="198" spans="1:10" ht="15" customHeight="1" x14ac:dyDescent="0.2">
      <c r="A198" s="32"/>
      <c r="B198" s="44" t="s">
        <v>971</v>
      </c>
      <c r="C198" s="45" t="s">
        <v>373</v>
      </c>
      <c r="D198" s="46" t="s">
        <v>171</v>
      </c>
      <c r="E198" s="213" t="s">
        <v>1</v>
      </c>
      <c r="F198" s="48" t="s">
        <v>28</v>
      </c>
      <c r="G198" s="50">
        <v>7.95</v>
      </c>
      <c r="H198" s="50">
        <f t="shared" si="13"/>
        <v>9.1425000000000001</v>
      </c>
      <c r="I198" s="273">
        <f t="shared" si="12"/>
        <v>0</v>
      </c>
      <c r="J198" s="31"/>
    </row>
    <row r="199" spans="1:10" ht="15" customHeight="1" x14ac:dyDescent="0.2">
      <c r="A199" s="32"/>
      <c r="B199" s="44" t="s">
        <v>972</v>
      </c>
      <c r="C199" s="45" t="s">
        <v>374</v>
      </c>
      <c r="D199" s="46" t="s">
        <v>172</v>
      </c>
      <c r="E199" s="213" t="s">
        <v>1</v>
      </c>
      <c r="F199" s="48" t="s">
        <v>28</v>
      </c>
      <c r="G199" s="50">
        <v>7.95</v>
      </c>
      <c r="H199" s="50">
        <f t="shared" si="13"/>
        <v>9.1425000000000001</v>
      </c>
      <c r="I199" s="273">
        <f t="shared" si="12"/>
        <v>0</v>
      </c>
      <c r="J199" s="31"/>
    </row>
    <row r="200" spans="1:10" ht="15" customHeight="1" x14ac:dyDescent="0.2">
      <c r="C200" s="45"/>
      <c r="D200" s="46"/>
      <c r="E200" s="47"/>
      <c r="F200" s="48"/>
      <c r="G200" s="266"/>
      <c r="J200" s="31"/>
    </row>
    <row r="201" spans="1:10" ht="15" customHeight="1" x14ac:dyDescent="0.2">
      <c r="A201" s="32"/>
      <c r="B201" s="44" t="s">
        <v>741</v>
      </c>
      <c r="C201" s="45" t="s">
        <v>743</v>
      </c>
      <c r="D201" s="46" t="s">
        <v>166</v>
      </c>
      <c r="E201" s="212" t="s">
        <v>1</v>
      </c>
      <c r="F201" s="48" t="s">
        <v>28</v>
      </c>
      <c r="G201" s="50">
        <v>7.5</v>
      </c>
      <c r="H201" s="50">
        <f t="shared" si="13"/>
        <v>8.625</v>
      </c>
      <c r="I201" s="273">
        <f t="shared" ref="I201:I207" si="14">SUM((A201)*(H201))</f>
        <v>0</v>
      </c>
      <c r="J201" s="31"/>
    </row>
    <row r="202" spans="1:10" ht="15" customHeight="1" x14ac:dyDescent="0.2">
      <c r="A202" s="32"/>
      <c r="B202" s="44" t="s">
        <v>708</v>
      </c>
      <c r="C202" s="45" t="s">
        <v>742</v>
      </c>
      <c r="D202" s="46" t="s">
        <v>167</v>
      </c>
      <c r="E202" s="212" t="s">
        <v>1</v>
      </c>
      <c r="F202" s="48" t="s">
        <v>28</v>
      </c>
      <c r="G202" s="50">
        <v>7.5</v>
      </c>
      <c r="H202" s="50">
        <f t="shared" si="13"/>
        <v>8.625</v>
      </c>
      <c r="I202" s="273">
        <f t="shared" si="14"/>
        <v>0</v>
      </c>
      <c r="J202" s="31"/>
    </row>
    <row r="203" spans="1:10" ht="15" customHeight="1" x14ac:dyDescent="0.2">
      <c r="A203" s="32"/>
      <c r="B203" s="44" t="s">
        <v>707</v>
      </c>
      <c r="C203" s="45" t="s">
        <v>375</v>
      </c>
      <c r="D203" s="46" t="s">
        <v>168</v>
      </c>
      <c r="E203" s="212" t="s">
        <v>1</v>
      </c>
      <c r="F203" s="48" t="s">
        <v>28</v>
      </c>
      <c r="G203" s="50">
        <v>7.5</v>
      </c>
      <c r="H203" s="50">
        <f t="shared" si="13"/>
        <v>8.625</v>
      </c>
      <c r="I203" s="273">
        <f t="shared" si="14"/>
        <v>0</v>
      </c>
      <c r="J203" s="31"/>
    </row>
    <row r="204" spans="1:10" ht="15" customHeight="1" x14ac:dyDescent="0.2">
      <c r="A204" s="32"/>
      <c r="B204" s="44" t="s">
        <v>704</v>
      </c>
      <c r="C204" s="45" t="s">
        <v>376</v>
      </c>
      <c r="D204" s="46" t="s">
        <v>169</v>
      </c>
      <c r="E204" s="212" t="s">
        <v>1</v>
      </c>
      <c r="F204" s="48" t="s">
        <v>28</v>
      </c>
      <c r="G204" s="50">
        <v>7.5</v>
      </c>
      <c r="H204" s="50">
        <f t="shared" si="13"/>
        <v>8.625</v>
      </c>
      <c r="I204" s="273">
        <f t="shared" si="14"/>
        <v>0</v>
      </c>
      <c r="J204" s="31"/>
    </row>
    <row r="205" spans="1:10" ht="15" customHeight="1" x14ac:dyDescent="0.2">
      <c r="A205" s="32"/>
      <c r="B205" s="44" t="s">
        <v>705</v>
      </c>
      <c r="C205" s="45" t="s">
        <v>377</v>
      </c>
      <c r="D205" s="46" t="s">
        <v>170</v>
      </c>
      <c r="E205" s="212" t="s">
        <v>1</v>
      </c>
      <c r="F205" s="48" t="s">
        <v>28</v>
      </c>
      <c r="G205" s="50">
        <v>7.5</v>
      </c>
      <c r="H205" s="50">
        <f t="shared" si="13"/>
        <v>8.625</v>
      </c>
      <c r="I205" s="273">
        <f t="shared" si="14"/>
        <v>0</v>
      </c>
      <c r="J205" s="31"/>
    </row>
    <row r="206" spans="1:10" ht="15" customHeight="1" x14ac:dyDescent="0.2">
      <c r="A206" s="32"/>
      <c r="B206" s="44" t="s">
        <v>706</v>
      </c>
      <c r="C206" s="45" t="s">
        <v>378</v>
      </c>
      <c r="D206" s="46" t="s">
        <v>171</v>
      </c>
      <c r="E206" s="212" t="s">
        <v>1</v>
      </c>
      <c r="F206" s="48" t="s">
        <v>28</v>
      </c>
      <c r="G206" s="50">
        <v>7.5</v>
      </c>
      <c r="H206" s="50">
        <f t="shared" si="13"/>
        <v>8.625</v>
      </c>
      <c r="I206" s="273">
        <f t="shared" si="14"/>
        <v>0</v>
      </c>
      <c r="J206" s="31"/>
    </row>
    <row r="207" spans="1:10" ht="15" customHeight="1" x14ac:dyDescent="0.2">
      <c r="A207" s="32"/>
      <c r="B207" s="44" t="s">
        <v>703</v>
      </c>
      <c r="C207" s="45" t="s">
        <v>379</v>
      </c>
      <c r="D207" s="46" t="s">
        <v>172</v>
      </c>
      <c r="E207" s="212" t="s">
        <v>1</v>
      </c>
      <c r="F207" s="48" t="s">
        <v>28</v>
      </c>
      <c r="G207" s="50">
        <v>7.5</v>
      </c>
      <c r="H207" s="50">
        <f t="shared" si="13"/>
        <v>8.625</v>
      </c>
      <c r="I207" s="273">
        <f t="shared" si="14"/>
        <v>0</v>
      </c>
      <c r="J207" s="31"/>
    </row>
    <row r="208" spans="1:10" ht="15" customHeight="1" x14ac:dyDescent="0.2">
      <c r="C208" s="45"/>
      <c r="D208" s="46"/>
      <c r="E208" s="47"/>
      <c r="F208" s="48"/>
      <c r="G208" s="266"/>
      <c r="J208" s="31"/>
    </row>
    <row r="209" spans="1:10" ht="15" customHeight="1" x14ac:dyDescent="0.2">
      <c r="A209" s="32"/>
      <c r="C209" s="45" t="s">
        <v>479</v>
      </c>
      <c r="D209" s="46" t="s">
        <v>167</v>
      </c>
      <c r="E209" s="213" t="s">
        <v>33</v>
      </c>
      <c r="F209" s="47" t="s">
        <v>28</v>
      </c>
      <c r="G209" s="65">
        <v>119.9</v>
      </c>
      <c r="H209" s="50">
        <f t="shared" si="13"/>
        <v>137.88499999999999</v>
      </c>
      <c r="I209" s="273">
        <f>SUM((A209)*(H209))</f>
        <v>0</v>
      </c>
      <c r="J209" s="31"/>
    </row>
    <row r="210" spans="1:10" ht="15" customHeight="1" x14ac:dyDescent="0.2">
      <c r="A210" s="32"/>
      <c r="C210" s="45" t="s">
        <v>1083</v>
      </c>
      <c r="D210" s="46" t="s">
        <v>167</v>
      </c>
      <c r="E210" s="213" t="s">
        <v>33</v>
      </c>
      <c r="F210" s="47" t="s">
        <v>1084</v>
      </c>
      <c r="G210" s="65">
        <v>43.08</v>
      </c>
      <c r="H210" s="50">
        <f t="shared" si="13"/>
        <v>49.541999999999994</v>
      </c>
      <c r="I210" s="273">
        <f t="shared" ref="I210:I234" si="15">SUM((A210)*(H210))</f>
        <v>0</v>
      </c>
      <c r="J210" s="31"/>
    </row>
    <row r="211" spans="1:10" ht="15" customHeight="1" x14ac:dyDescent="0.2">
      <c r="C211" s="45"/>
      <c r="D211" s="46"/>
      <c r="E211" s="51"/>
      <c r="F211" s="48"/>
      <c r="G211" s="266"/>
      <c r="I211" s="301"/>
      <c r="J211" s="31"/>
    </row>
    <row r="212" spans="1:10" ht="15" customHeight="1" x14ac:dyDescent="0.2">
      <c r="A212" s="32"/>
      <c r="C212" s="45" t="s">
        <v>480</v>
      </c>
      <c r="D212" s="46" t="s">
        <v>168</v>
      </c>
      <c r="E212" s="213" t="s">
        <v>33</v>
      </c>
      <c r="F212" s="47" t="s">
        <v>28</v>
      </c>
      <c r="G212" s="65">
        <v>119.9</v>
      </c>
      <c r="H212" s="50">
        <f t="shared" si="13"/>
        <v>137.88499999999999</v>
      </c>
      <c r="I212" s="273">
        <f t="shared" si="15"/>
        <v>0</v>
      </c>
      <c r="J212" s="31"/>
    </row>
    <row r="213" spans="1:10" ht="15" customHeight="1" x14ac:dyDescent="0.2">
      <c r="A213" s="32"/>
      <c r="C213" s="45" t="s">
        <v>1085</v>
      </c>
      <c r="D213" s="46" t="s">
        <v>168</v>
      </c>
      <c r="E213" s="213" t="s">
        <v>33</v>
      </c>
      <c r="F213" s="47" t="s">
        <v>1084</v>
      </c>
      <c r="G213" s="65">
        <v>43.08</v>
      </c>
      <c r="H213" s="50">
        <f t="shared" si="13"/>
        <v>49.541999999999994</v>
      </c>
      <c r="I213" s="273">
        <f t="shared" si="15"/>
        <v>0</v>
      </c>
      <c r="J213" s="31"/>
    </row>
    <row r="214" spans="1:10" ht="15" customHeight="1" x14ac:dyDescent="0.2">
      <c r="C214" s="45"/>
      <c r="D214" s="46"/>
      <c r="E214" s="51"/>
      <c r="F214" s="48"/>
      <c r="G214" s="266"/>
      <c r="I214" s="301"/>
      <c r="J214" s="31"/>
    </row>
    <row r="215" spans="1:10" ht="15" customHeight="1" x14ac:dyDescent="0.2">
      <c r="A215" s="32"/>
      <c r="C215" s="45" t="s">
        <v>481</v>
      </c>
      <c r="D215" s="46" t="s">
        <v>169</v>
      </c>
      <c r="E215" s="213" t="s">
        <v>33</v>
      </c>
      <c r="F215" s="47" t="s">
        <v>28</v>
      </c>
      <c r="G215" s="65">
        <v>119.9</v>
      </c>
      <c r="H215" s="50">
        <f t="shared" si="13"/>
        <v>137.88499999999999</v>
      </c>
      <c r="I215" s="273">
        <f t="shared" si="15"/>
        <v>0</v>
      </c>
      <c r="J215" s="31"/>
    </row>
    <row r="216" spans="1:10" ht="15" customHeight="1" x14ac:dyDescent="0.2">
      <c r="A216" s="32"/>
      <c r="C216" s="45" t="s">
        <v>1086</v>
      </c>
      <c r="D216" s="46" t="s">
        <v>169</v>
      </c>
      <c r="E216" s="213" t="s">
        <v>33</v>
      </c>
      <c r="F216" s="47" t="s">
        <v>1084</v>
      </c>
      <c r="G216" s="65">
        <v>43.08</v>
      </c>
      <c r="H216" s="50">
        <f t="shared" si="13"/>
        <v>49.541999999999994</v>
      </c>
      <c r="I216" s="273">
        <f t="shared" si="15"/>
        <v>0</v>
      </c>
      <c r="J216" s="31"/>
    </row>
    <row r="217" spans="1:10" ht="15" customHeight="1" x14ac:dyDescent="0.2">
      <c r="C217" s="45"/>
      <c r="D217" s="46"/>
      <c r="E217" s="51"/>
      <c r="F217" s="48"/>
      <c r="G217" s="266"/>
      <c r="I217" s="301"/>
      <c r="J217" s="31"/>
    </row>
    <row r="218" spans="1:10" ht="15" customHeight="1" x14ac:dyDescent="0.2">
      <c r="A218" s="32"/>
      <c r="C218" s="45" t="s">
        <v>482</v>
      </c>
      <c r="D218" s="46" t="s">
        <v>170</v>
      </c>
      <c r="E218" s="213" t="s">
        <v>33</v>
      </c>
      <c r="F218" s="47" t="s">
        <v>28</v>
      </c>
      <c r="G218" s="65">
        <v>149.9</v>
      </c>
      <c r="H218" s="50">
        <f t="shared" si="13"/>
        <v>172.38499999999999</v>
      </c>
      <c r="I218" s="273">
        <f t="shared" si="15"/>
        <v>0</v>
      </c>
      <c r="J218" s="31"/>
    </row>
    <row r="219" spans="1:10" ht="15" customHeight="1" x14ac:dyDescent="0.2">
      <c r="A219" s="32"/>
      <c r="C219" s="45" t="s">
        <v>1088</v>
      </c>
      <c r="D219" s="46" t="s">
        <v>170</v>
      </c>
      <c r="E219" s="213" t="s">
        <v>33</v>
      </c>
      <c r="F219" s="47" t="s">
        <v>1084</v>
      </c>
      <c r="G219" s="65">
        <v>55.08</v>
      </c>
      <c r="H219" s="50">
        <f t="shared" si="13"/>
        <v>63.341999999999992</v>
      </c>
      <c r="I219" s="273">
        <f t="shared" si="15"/>
        <v>0</v>
      </c>
      <c r="J219" s="31"/>
    </row>
    <row r="220" spans="1:10" ht="15" customHeight="1" x14ac:dyDescent="0.2">
      <c r="C220" s="45"/>
      <c r="D220" s="46"/>
      <c r="E220" s="51"/>
      <c r="F220" s="48"/>
      <c r="G220" s="266"/>
      <c r="I220" s="301"/>
      <c r="J220" s="31"/>
    </row>
    <row r="221" spans="1:10" ht="15" customHeight="1" x14ac:dyDescent="0.2">
      <c r="A221" s="32"/>
      <c r="C221" s="45" t="s">
        <v>483</v>
      </c>
      <c r="D221" s="46" t="s">
        <v>171</v>
      </c>
      <c r="E221" s="213" t="s">
        <v>33</v>
      </c>
      <c r="F221" s="47" t="s">
        <v>28</v>
      </c>
      <c r="G221" s="65">
        <v>149.9</v>
      </c>
      <c r="H221" s="50">
        <f t="shared" si="13"/>
        <v>172.38499999999999</v>
      </c>
      <c r="I221" s="273">
        <f t="shared" si="15"/>
        <v>0</v>
      </c>
      <c r="J221" s="31"/>
    </row>
    <row r="222" spans="1:10" ht="15" customHeight="1" x14ac:dyDescent="0.2">
      <c r="A222" s="32"/>
      <c r="C222" s="45" t="s">
        <v>1087</v>
      </c>
      <c r="D222" s="46" t="s">
        <v>171</v>
      </c>
      <c r="E222" s="213" t="s">
        <v>33</v>
      </c>
      <c r="F222" s="47" t="s">
        <v>1084</v>
      </c>
      <c r="G222" s="65">
        <v>55.08</v>
      </c>
      <c r="H222" s="50">
        <f t="shared" si="13"/>
        <v>63.341999999999992</v>
      </c>
      <c r="I222" s="273">
        <f t="shared" si="15"/>
        <v>0</v>
      </c>
      <c r="J222" s="31"/>
    </row>
    <row r="223" spans="1:10" ht="15" customHeight="1" x14ac:dyDescent="0.2">
      <c r="C223" s="45"/>
      <c r="D223" s="46"/>
      <c r="E223" s="51"/>
      <c r="F223" s="48"/>
      <c r="G223" s="266"/>
      <c r="I223" s="301"/>
      <c r="J223" s="31"/>
    </row>
    <row r="224" spans="1:10" ht="15" customHeight="1" x14ac:dyDescent="0.2">
      <c r="A224" s="32"/>
      <c r="C224" s="45" t="s">
        <v>484</v>
      </c>
      <c r="D224" s="46"/>
      <c r="E224" s="213" t="s">
        <v>33</v>
      </c>
      <c r="F224" s="47" t="s">
        <v>28</v>
      </c>
      <c r="G224" s="50">
        <v>184.9</v>
      </c>
      <c r="H224" s="50">
        <f t="shared" si="13"/>
        <v>212.63499999999999</v>
      </c>
      <c r="I224" s="273">
        <f t="shared" si="15"/>
        <v>0</v>
      </c>
      <c r="J224" s="31"/>
    </row>
    <row r="225" spans="1:10" ht="17.850000000000001" customHeight="1" x14ac:dyDescent="0.2">
      <c r="A225" s="32"/>
      <c r="C225" s="45" t="s">
        <v>1090</v>
      </c>
      <c r="D225" s="46"/>
      <c r="E225" s="213" t="s">
        <v>33</v>
      </c>
      <c r="F225" s="47" t="s">
        <v>1084</v>
      </c>
      <c r="G225" s="50">
        <v>67.08</v>
      </c>
      <c r="H225" s="50">
        <f t="shared" si="13"/>
        <v>77.141999999999996</v>
      </c>
      <c r="I225" s="273">
        <f t="shared" si="15"/>
        <v>0</v>
      </c>
    </row>
    <row r="226" spans="1:10" ht="17.850000000000001" customHeight="1" x14ac:dyDescent="0.2">
      <c r="C226" s="45"/>
      <c r="D226" s="46"/>
      <c r="E226" s="51"/>
      <c r="F226" s="48"/>
      <c r="G226" s="266"/>
      <c r="I226" s="301"/>
    </row>
    <row r="227" spans="1:10" ht="17.850000000000001" customHeight="1" x14ac:dyDescent="0.2">
      <c r="A227" s="32"/>
      <c r="C227" s="45" t="s">
        <v>485</v>
      </c>
      <c r="D227" s="46"/>
      <c r="E227" s="213" t="s">
        <v>33</v>
      </c>
      <c r="F227" s="48" t="s">
        <v>28</v>
      </c>
      <c r="G227" s="50">
        <v>184.9</v>
      </c>
      <c r="H227" s="50">
        <f t="shared" si="13"/>
        <v>212.63499999999999</v>
      </c>
      <c r="I227" s="273">
        <f t="shared" si="15"/>
        <v>0</v>
      </c>
    </row>
    <row r="228" spans="1:10" ht="17.850000000000001" customHeight="1" x14ac:dyDescent="0.2">
      <c r="A228" s="32"/>
      <c r="C228" s="45" t="s">
        <v>1091</v>
      </c>
      <c r="D228" s="46"/>
      <c r="E228" s="213" t="s">
        <v>1089</v>
      </c>
      <c r="F228" s="48" t="s">
        <v>1084</v>
      </c>
      <c r="G228" s="50">
        <v>67.08</v>
      </c>
      <c r="H228" s="50">
        <f t="shared" si="13"/>
        <v>77.141999999999996</v>
      </c>
      <c r="I228" s="273">
        <f t="shared" si="15"/>
        <v>0</v>
      </c>
      <c r="J228" s="31"/>
    </row>
    <row r="229" spans="1:10" ht="17.850000000000001" customHeight="1" x14ac:dyDescent="0.2">
      <c r="C229" s="45"/>
      <c r="D229" s="46"/>
      <c r="E229" s="51"/>
      <c r="F229" s="48"/>
      <c r="G229" s="266"/>
      <c r="I229" s="301"/>
      <c r="J229" s="31"/>
    </row>
    <row r="230" spans="1:10" ht="17.850000000000001" customHeight="1" x14ac:dyDescent="0.2">
      <c r="A230" s="32"/>
      <c r="C230" s="45" t="s">
        <v>486</v>
      </c>
      <c r="D230" s="46"/>
      <c r="E230" s="213" t="s">
        <v>1089</v>
      </c>
      <c r="F230" s="48" t="s">
        <v>28</v>
      </c>
      <c r="G230" s="50">
        <v>184.9</v>
      </c>
      <c r="H230" s="50">
        <f t="shared" si="13"/>
        <v>212.63499999999999</v>
      </c>
      <c r="I230" s="273">
        <f t="shared" si="15"/>
        <v>0</v>
      </c>
    </row>
    <row r="231" spans="1:10" ht="17.850000000000001" customHeight="1" x14ac:dyDescent="0.2">
      <c r="A231" s="32"/>
      <c r="C231" s="45" t="s">
        <v>1092</v>
      </c>
      <c r="D231" s="46"/>
      <c r="E231" s="213" t="s">
        <v>33</v>
      </c>
      <c r="F231" s="48" t="s">
        <v>1084</v>
      </c>
      <c r="G231" s="50">
        <v>67.08</v>
      </c>
      <c r="H231" s="50">
        <f t="shared" si="13"/>
        <v>77.141999999999996</v>
      </c>
      <c r="I231" s="273">
        <f t="shared" si="15"/>
        <v>0</v>
      </c>
    </row>
    <row r="232" spans="1:10" ht="17.850000000000001" customHeight="1" x14ac:dyDescent="0.2">
      <c r="C232" s="45"/>
      <c r="D232" s="46"/>
      <c r="E232" s="51"/>
      <c r="F232" s="48"/>
      <c r="G232" s="266"/>
      <c r="I232" s="301"/>
    </row>
    <row r="233" spans="1:10" ht="17.850000000000001" customHeight="1" x14ac:dyDescent="0.2">
      <c r="A233" s="32"/>
      <c r="C233" s="45" t="s">
        <v>487</v>
      </c>
      <c r="D233" s="46"/>
      <c r="E233" s="213" t="s">
        <v>33</v>
      </c>
      <c r="F233" s="48" t="s">
        <v>28</v>
      </c>
      <c r="G233" s="50">
        <v>184.9</v>
      </c>
      <c r="H233" s="50">
        <f t="shared" si="13"/>
        <v>212.63499999999999</v>
      </c>
      <c r="I233" s="273">
        <f t="shared" si="15"/>
        <v>0</v>
      </c>
    </row>
    <row r="234" spans="1:10" ht="17.850000000000001" customHeight="1" x14ac:dyDescent="0.2">
      <c r="A234" s="32"/>
      <c r="C234" s="45" t="s">
        <v>1093</v>
      </c>
      <c r="D234" s="46"/>
      <c r="E234" s="213" t="s">
        <v>33</v>
      </c>
      <c r="F234" s="48" t="s">
        <v>1084</v>
      </c>
      <c r="G234" s="50">
        <v>67.08</v>
      </c>
      <c r="H234" s="50">
        <f t="shared" si="13"/>
        <v>77.141999999999996</v>
      </c>
      <c r="I234" s="273">
        <f t="shared" si="15"/>
        <v>0</v>
      </c>
    </row>
    <row r="235" spans="1:10" ht="17.850000000000001" customHeight="1" x14ac:dyDescent="0.2">
      <c r="C235" s="45"/>
      <c r="D235" s="46"/>
      <c r="E235" s="51"/>
      <c r="F235" s="48"/>
      <c r="G235" s="266"/>
      <c r="H235" s="266"/>
      <c r="I235" s="301"/>
    </row>
  </sheetData>
  <sheetProtection algorithmName="SHA-512" hashValue="+1QaTwV25tQDAAWW5Elnprv8zGgW/3uznjvbNofnaDxvtzLT/OUY6LdB07jYwW3YuryaiEXXkYKRAehTyChNaQ==" saltValue="uhZWMGr3jAteUTnsDa0Vlw==" spinCount="100000" sheet="1" formatCells="0" formatColumns="0" formatRows="0" insertColumns="0" insertRows="0" insertHyperlinks="0" deleteColumns="0" deleteRows="0" selectLockedCells="1" sort="0" autoFilter="0" pivotTables="0"/>
  <conditionalFormatting sqref="A9:B9 F26:F33 D26:D33 D52:D53 D73 G168:G178 D5:D9 F5:F9 D36:D47 F36:F47 I75:I77 D75:D77 I81 I85 F52:F53 F73:G73 F75:G77 D57 F57:G57 I57:I73 A10:A11 F11:G11 G102:G113 D163:D204 G181:G207 G90:G95 D90:D113 H156:I235 D115:D155 G115:G165 F90:F204 I90:I155 F12:F16 D11:D16 I4:I53 H4:H234">
    <cfRule type="expression" dxfId="699" priority="245">
      <formula>#REF!=1</formula>
    </cfRule>
  </conditionalFormatting>
  <conditionalFormatting sqref="F26:F33 D26:D33 D52:D53 D73 G168:G178 D5:D9 F5:F9 D36:D47 F36:F47 I75:I77 D75:D77 I81 I85 F52:F53 F73:G73 F75:G77 D57 F57:G57 I57:I73 F11:G11 G102:G113 D163:D204 G181:G207 G90:G95 D90:D113 D115:D155 G115:G165 F90:F204 I90:I235 F12:F16 D11:D16 I4:I53 H4:H235">
    <cfRule type="expression" dxfId="698" priority="246">
      <formula>#REF!="yes"</formula>
    </cfRule>
  </conditionalFormatting>
  <conditionalFormatting sqref="D10 F48:F51 D48:D51 D81 D85 F10 F78:G89 F56:G56 F3:G4 F74:G74 F17:F25 D17:D25 G19 D58:D72 F58:F72 A10:A11 F54:F55 G5:H10 G50:G55">
    <cfRule type="expression" dxfId="697" priority="218">
      <formula>#REF!="yes"</formula>
    </cfRule>
  </conditionalFormatting>
  <conditionalFormatting sqref="D10 F48:F51 D48:D51 D81 D85 F10 F78:G89 F56:G56 F3:G4 F74:G74 F17:F25 D17:D25 G19 D58:D72 F58:F72 F54:F55 G5:G10 G50:G55">
    <cfRule type="expression" dxfId="696" priority="215">
      <formula>#REF!=1</formula>
    </cfRule>
  </conditionalFormatting>
  <conditionalFormatting sqref="A5:A7">
    <cfRule type="expression" dxfId="695" priority="198">
      <formula>#REF!=1</formula>
    </cfRule>
  </conditionalFormatting>
  <conditionalFormatting sqref="A14:A16 A5:A7">
    <cfRule type="expression" dxfId="694" priority="199">
      <formula>#REF!="yes"</formula>
    </cfRule>
  </conditionalFormatting>
  <conditionalFormatting sqref="A14:A16">
    <cfRule type="expression" dxfId="693" priority="196">
      <formula>#REF!=1</formula>
    </cfRule>
  </conditionalFormatting>
  <conditionalFormatting sqref="A9:B9 A12:A13">
    <cfRule type="expression" dxfId="692" priority="197">
      <formula>#REF!="yes"</formula>
    </cfRule>
  </conditionalFormatting>
  <conditionalFormatting sqref="A12:A13">
    <cfRule type="expression" dxfId="691" priority="195">
      <formula>#REF!=1</formula>
    </cfRule>
  </conditionalFormatting>
  <conditionalFormatting sqref="B99">
    <cfRule type="expression" dxfId="690" priority="188">
      <formula>#REF!="yes"</formula>
    </cfRule>
  </conditionalFormatting>
  <conditionalFormatting sqref="B99">
    <cfRule type="expression" dxfId="689" priority="187">
      <formula>#REF!=1</formula>
    </cfRule>
  </conditionalFormatting>
  <conditionalFormatting sqref="B96:B97">
    <cfRule type="expression" dxfId="688" priority="186">
      <formula>#REF!="yes"</formula>
    </cfRule>
  </conditionalFormatting>
  <conditionalFormatting sqref="B96:B97">
    <cfRule type="expression" dxfId="687" priority="185">
      <formula>#REF!=1</formula>
    </cfRule>
  </conditionalFormatting>
  <conditionalFormatting sqref="B100:B101">
    <cfRule type="expression" dxfId="686" priority="184">
      <formula>#REF!="yes"</formula>
    </cfRule>
  </conditionalFormatting>
  <conditionalFormatting sqref="B100:B101">
    <cfRule type="expression" dxfId="685" priority="183">
      <formula>#REF!=1</formula>
    </cfRule>
  </conditionalFormatting>
  <conditionalFormatting sqref="B98">
    <cfRule type="expression" dxfId="684" priority="170">
      <formula>#REF!="yes"</formula>
    </cfRule>
  </conditionalFormatting>
  <conditionalFormatting sqref="B98">
    <cfRule type="expression" dxfId="683" priority="169">
      <formula>#REF!=1</formula>
    </cfRule>
  </conditionalFormatting>
  <conditionalFormatting sqref="A4 D4">
    <cfRule type="expression" dxfId="682" priority="163">
      <formula>#REF!=1</formula>
    </cfRule>
  </conditionalFormatting>
  <conditionalFormatting sqref="D4">
    <cfRule type="expression" dxfId="681" priority="164">
      <formula>#REF!="yes"</formula>
    </cfRule>
  </conditionalFormatting>
  <conditionalFormatting sqref="A4">
    <cfRule type="expression" dxfId="680" priority="162">
      <formula>#REF!="yes"</formula>
    </cfRule>
  </conditionalFormatting>
  <conditionalFormatting sqref="F34:F35 D34:D35">
    <cfRule type="expression" dxfId="679" priority="157">
      <formula>#REF!="yes"</formula>
    </cfRule>
  </conditionalFormatting>
  <conditionalFormatting sqref="F34:F35 D34:D35">
    <cfRule type="expression" dxfId="678" priority="156">
      <formula>#REF!=1</formula>
    </cfRule>
  </conditionalFormatting>
  <conditionalFormatting sqref="D55 I55">
    <cfRule type="expression" dxfId="677" priority="152">
      <formula>#REF!=1</formula>
    </cfRule>
  </conditionalFormatting>
  <conditionalFormatting sqref="D55 I55">
    <cfRule type="expression" dxfId="676" priority="153">
      <formula>#REF!="yes"</formula>
    </cfRule>
  </conditionalFormatting>
  <conditionalFormatting sqref="D54 I54">
    <cfRule type="expression" dxfId="675" priority="148">
      <formula>#REF!=1</formula>
    </cfRule>
  </conditionalFormatting>
  <conditionalFormatting sqref="D54 I54">
    <cfRule type="expression" dxfId="674" priority="149">
      <formula>#REF!="yes"</formula>
    </cfRule>
  </conditionalFormatting>
  <conditionalFormatting sqref="D56 I56">
    <cfRule type="expression" dxfId="673" priority="144">
      <formula>#REF!=1</formula>
    </cfRule>
  </conditionalFormatting>
  <conditionalFormatting sqref="D56 I56">
    <cfRule type="expression" dxfId="672" priority="145">
      <formula>#REF!="yes"</formula>
    </cfRule>
  </conditionalFormatting>
  <conditionalFormatting sqref="D89 I89">
    <cfRule type="expression" dxfId="671" priority="140">
      <formula>#REF!=1</formula>
    </cfRule>
  </conditionalFormatting>
  <conditionalFormatting sqref="D89 I89">
    <cfRule type="expression" dxfId="670" priority="141">
      <formula>#REF!="yes"</formula>
    </cfRule>
  </conditionalFormatting>
  <conditionalFormatting sqref="I3 D3">
    <cfRule type="expression" dxfId="669" priority="136">
      <formula>#REF!=1</formula>
    </cfRule>
  </conditionalFormatting>
  <conditionalFormatting sqref="I3 D3">
    <cfRule type="expression" dxfId="668" priority="137">
      <formula>#REF!="yes"</formula>
    </cfRule>
  </conditionalFormatting>
  <conditionalFormatting sqref="H3">
    <cfRule type="expression" dxfId="667" priority="134">
      <formula>#REF!=1</formula>
    </cfRule>
  </conditionalFormatting>
  <conditionalFormatting sqref="H3">
    <cfRule type="expression" dxfId="666" priority="135">
      <formula>#REF!="yes"</formula>
    </cfRule>
  </conditionalFormatting>
  <conditionalFormatting sqref="I74 D74">
    <cfRule type="expression" dxfId="665" priority="132">
      <formula>#REF!=1</formula>
    </cfRule>
  </conditionalFormatting>
  <conditionalFormatting sqref="I74 D74">
    <cfRule type="expression" dxfId="664" priority="133">
      <formula>#REF!="yes"</formula>
    </cfRule>
  </conditionalFormatting>
  <conditionalFormatting sqref="I79:I80 D79:D80">
    <cfRule type="expression" dxfId="663" priority="128">
      <formula>#REF!=1</formula>
    </cfRule>
  </conditionalFormatting>
  <conditionalFormatting sqref="I79:I80 D79:D80">
    <cfRule type="expression" dxfId="662" priority="129">
      <formula>#REF!="yes"</formula>
    </cfRule>
  </conditionalFormatting>
  <conditionalFormatting sqref="I78 D78">
    <cfRule type="expression" dxfId="661" priority="124">
      <formula>#REF!=1</formula>
    </cfRule>
  </conditionalFormatting>
  <conditionalFormatting sqref="I78 D78">
    <cfRule type="expression" dxfId="660" priority="125">
      <formula>#REF!="yes"</formula>
    </cfRule>
  </conditionalFormatting>
  <conditionalFormatting sqref="I82">
    <cfRule type="expression" dxfId="659" priority="120">
      <formula>#REF!=1</formula>
    </cfRule>
  </conditionalFormatting>
  <conditionalFormatting sqref="I82">
    <cfRule type="expression" dxfId="658" priority="121">
      <formula>#REF!="yes"</formula>
    </cfRule>
  </conditionalFormatting>
  <conditionalFormatting sqref="D82">
    <cfRule type="expression" dxfId="657" priority="119">
      <formula>#REF!="yes"</formula>
    </cfRule>
  </conditionalFormatting>
  <conditionalFormatting sqref="D82">
    <cfRule type="expression" dxfId="656" priority="118">
      <formula>#REF!=1</formula>
    </cfRule>
  </conditionalFormatting>
  <conditionalFormatting sqref="I83:I84">
    <cfRule type="expression" dxfId="655" priority="114">
      <formula>#REF!=1</formula>
    </cfRule>
  </conditionalFormatting>
  <conditionalFormatting sqref="I83:I84">
    <cfRule type="expression" dxfId="654" priority="115">
      <formula>#REF!="yes"</formula>
    </cfRule>
  </conditionalFormatting>
  <conditionalFormatting sqref="D83:D84">
    <cfRule type="expression" dxfId="653" priority="113">
      <formula>#REF!="yes"</formula>
    </cfRule>
  </conditionalFormatting>
  <conditionalFormatting sqref="D83:D84">
    <cfRule type="expression" dxfId="652" priority="112">
      <formula>#REF!=1</formula>
    </cfRule>
  </conditionalFormatting>
  <conditionalFormatting sqref="I86">
    <cfRule type="expression" dxfId="651" priority="108">
      <formula>#REF!=1</formula>
    </cfRule>
  </conditionalFormatting>
  <conditionalFormatting sqref="I86">
    <cfRule type="expression" dxfId="650" priority="109">
      <formula>#REF!="yes"</formula>
    </cfRule>
  </conditionalFormatting>
  <conditionalFormatting sqref="D86">
    <cfRule type="expression" dxfId="649" priority="107">
      <formula>#REF!="yes"</formula>
    </cfRule>
  </conditionalFormatting>
  <conditionalFormatting sqref="D86">
    <cfRule type="expression" dxfId="648" priority="106">
      <formula>#REF!=1</formula>
    </cfRule>
  </conditionalFormatting>
  <conditionalFormatting sqref="I87:I88">
    <cfRule type="expression" dxfId="647" priority="102">
      <formula>#REF!=1</formula>
    </cfRule>
  </conditionalFormatting>
  <conditionalFormatting sqref="I87:I88">
    <cfRule type="expression" dxfId="646" priority="103">
      <formula>#REF!="yes"</formula>
    </cfRule>
  </conditionalFormatting>
  <conditionalFormatting sqref="D87:D88">
    <cfRule type="expression" dxfId="645" priority="101">
      <formula>#REF!="yes"</formula>
    </cfRule>
  </conditionalFormatting>
  <conditionalFormatting sqref="D87:D88">
    <cfRule type="expression" dxfId="644" priority="100">
      <formula>#REF!=1</formula>
    </cfRule>
  </conditionalFormatting>
  <conditionalFormatting sqref="D156">
    <cfRule type="expression" dxfId="643" priority="38">
      <formula>#REF!=1</formula>
    </cfRule>
  </conditionalFormatting>
  <conditionalFormatting sqref="D156">
    <cfRule type="expression" dxfId="642" priority="39">
      <formula>#REF!="yes"</formula>
    </cfRule>
  </conditionalFormatting>
  <conditionalFormatting sqref="D157">
    <cfRule type="expression" dxfId="641" priority="36">
      <formula>#REF!=1</formula>
    </cfRule>
  </conditionalFormatting>
  <conditionalFormatting sqref="D157">
    <cfRule type="expression" dxfId="640" priority="37">
      <formula>#REF!="yes"</formula>
    </cfRule>
  </conditionalFormatting>
  <conditionalFormatting sqref="D158:D162">
    <cfRule type="expression" dxfId="639" priority="34">
      <formula>#REF!=1</formula>
    </cfRule>
  </conditionalFormatting>
  <conditionalFormatting sqref="D158:D162">
    <cfRule type="expression" dxfId="638" priority="35">
      <formula>#REF!="yes"</formula>
    </cfRule>
  </conditionalFormatting>
  <conditionalFormatting sqref="D114 G114">
    <cfRule type="expression" dxfId="637" priority="2">
      <formula>#REF!=1</formula>
    </cfRule>
  </conditionalFormatting>
  <conditionalFormatting sqref="D114 G114">
    <cfRule type="expression" dxfId="636" priority="3">
      <formula>#REF!="yes"</formula>
    </cfRule>
  </conditionalFormatting>
  <hyperlinks>
    <hyperlink ref="E4" r:id="rId1" display="Flashkids" xr:uid="{00000000-0004-0000-0100-000000000000}"/>
    <hyperlink ref="E5" r:id="rId2" display="Flashkids" xr:uid="{00000000-0004-0000-0100-000001000000}"/>
    <hyperlink ref="E6" r:id="rId3" display="Flashkids" xr:uid="{00000000-0004-0000-0100-000002000000}"/>
    <hyperlink ref="E7" r:id="rId4" display="Flashkids" xr:uid="{00000000-0004-0000-0100-000003000000}"/>
    <hyperlink ref="E8" r:id="rId5" display="Flashkids" xr:uid="{00000000-0004-0000-0100-000004000000}"/>
    <hyperlink ref="E9" r:id="rId6" display="Flashkids" xr:uid="{00000000-0004-0000-0100-000005000000}"/>
    <hyperlink ref="E10" r:id="rId7" display="Flashkids" xr:uid="{00000000-0004-0000-0100-000006000000}"/>
    <hyperlink ref="E22" r:id="rId8" xr:uid="{00000000-0004-0000-0100-000007000000}"/>
    <hyperlink ref="E21" r:id="rId9" xr:uid="{00000000-0004-0000-0100-000008000000}"/>
    <hyperlink ref="E49" r:id="rId10" xr:uid="{00000000-0004-0000-0100-000009000000}"/>
    <hyperlink ref="E56" r:id="rId11" xr:uid="{00000000-0004-0000-0100-00000A000000}"/>
    <hyperlink ref="E58" r:id="rId12" xr:uid="{00000000-0004-0000-0100-00000B000000}"/>
    <hyperlink ref="E61" r:id="rId13" xr:uid="{00000000-0004-0000-0100-00000C000000}"/>
    <hyperlink ref="E65" r:id="rId14" xr:uid="{00000000-0004-0000-0100-00000D000000}"/>
    <hyperlink ref="E69" r:id="rId15" xr:uid="{00000000-0004-0000-0100-00000E000000}"/>
    <hyperlink ref="E73" r:id="rId16" xr:uid="{00000000-0004-0000-0100-00000F000000}"/>
    <hyperlink ref="E77" r:id="rId17" xr:uid="{00000000-0004-0000-0100-000010000000}"/>
    <hyperlink ref="E81" r:id="rId18" xr:uid="{00000000-0004-0000-0100-000011000000}"/>
    <hyperlink ref="E85" r:id="rId19" xr:uid="{00000000-0004-0000-0100-000012000000}"/>
    <hyperlink ref="E90" r:id="rId20" xr:uid="{00000000-0004-0000-0100-000013000000}"/>
    <hyperlink ref="E89" r:id="rId21" xr:uid="{00000000-0004-0000-0100-000014000000}"/>
    <hyperlink ref="E91" r:id="rId22" xr:uid="{00000000-0004-0000-0100-000015000000}"/>
    <hyperlink ref="E92" r:id="rId23" xr:uid="{00000000-0004-0000-0100-000016000000}"/>
    <hyperlink ref="E94" r:id="rId24" xr:uid="{00000000-0004-0000-0100-000017000000}"/>
    <hyperlink ref="E196" r:id="rId25" xr:uid="{00000000-0004-0000-0100-000018000000}"/>
    <hyperlink ref="E96" r:id="rId26" xr:uid="{00000000-0004-0000-0100-000019000000}"/>
    <hyperlink ref="E97" r:id="rId27" xr:uid="{00000000-0004-0000-0100-00001A000000}"/>
    <hyperlink ref="E98" r:id="rId28" xr:uid="{00000000-0004-0000-0100-00001B000000}"/>
    <hyperlink ref="E100" r:id="rId29" xr:uid="{00000000-0004-0000-0100-00001C000000}"/>
    <hyperlink ref="E101" r:id="rId30" xr:uid="{00000000-0004-0000-0100-00001D000000}"/>
    <hyperlink ref="E59" r:id="rId31" xr:uid="{00000000-0004-0000-0100-00001E000000}"/>
    <hyperlink ref="E70" r:id="rId32" xr:uid="{00000000-0004-0000-0100-00001F000000}"/>
    <hyperlink ref="E74" r:id="rId33" xr:uid="{00000000-0004-0000-0100-000020000000}"/>
    <hyperlink ref="E75" r:id="rId34" xr:uid="{00000000-0004-0000-0100-000021000000}"/>
    <hyperlink ref="E78" r:id="rId35" xr:uid="{00000000-0004-0000-0100-000022000000}"/>
    <hyperlink ref="E79" r:id="rId36" xr:uid="{00000000-0004-0000-0100-000023000000}"/>
    <hyperlink ref="E86" r:id="rId37" xr:uid="{00000000-0004-0000-0100-000024000000}"/>
    <hyperlink ref="E82" r:id="rId38" xr:uid="{00000000-0004-0000-0100-000025000000}"/>
    <hyperlink ref="E83" r:id="rId39" xr:uid="{00000000-0004-0000-0100-000026000000}"/>
    <hyperlink ref="E87" r:id="rId40" xr:uid="{00000000-0004-0000-0100-000027000000}"/>
    <hyperlink ref="E63" r:id="rId41" xr:uid="{00000000-0004-0000-0100-000028000000}"/>
    <hyperlink ref="E62" r:id="rId42" xr:uid="{00000000-0004-0000-0100-000029000000}"/>
    <hyperlink ref="E67" r:id="rId43" xr:uid="{00000000-0004-0000-0100-00002A000000}"/>
    <hyperlink ref="E71" r:id="rId44" xr:uid="{00000000-0004-0000-0100-00002B000000}"/>
    <hyperlink ref="E99" r:id="rId45" xr:uid="{00000000-0004-0000-0100-00002C000000}"/>
    <hyperlink ref="E156" r:id="rId46" xr:uid="{00000000-0004-0000-0100-00002D000000}"/>
    <hyperlink ref="E157" r:id="rId47" xr:uid="{00000000-0004-0000-0100-00002E000000}"/>
    <hyperlink ref="E159" r:id="rId48" xr:uid="{00000000-0004-0000-0100-00002F000000}"/>
    <hyperlink ref="E160" r:id="rId49" xr:uid="{00000000-0004-0000-0100-000030000000}"/>
    <hyperlink ref="E163" r:id="rId50" xr:uid="{00000000-0004-0000-0100-000031000000}"/>
    <hyperlink ref="E164" r:id="rId51" xr:uid="{00000000-0004-0000-0100-000032000000}"/>
    <hyperlink ref="E165" r:id="rId52" xr:uid="{00000000-0004-0000-0100-000033000000}"/>
    <hyperlink ref="E166" r:id="rId53" xr:uid="{00000000-0004-0000-0100-000034000000}"/>
    <hyperlink ref="E167" r:id="rId54" xr:uid="{00000000-0004-0000-0100-000035000000}"/>
    <hyperlink ref="E168" r:id="rId55" xr:uid="{00000000-0004-0000-0100-000036000000}"/>
    <hyperlink ref="E170" r:id="rId56" xr:uid="{00000000-0004-0000-0100-000037000000}"/>
    <hyperlink ref="E171" r:id="rId57" xr:uid="{00000000-0004-0000-0100-000038000000}"/>
    <hyperlink ref="E172" r:id="rId58" xr:uid="{00000000-0004-0000-0100-000039000000}"/>
    <hyperlink ref="E173" r:id="rId59" xr:uid="{00000000-0004-0000-0100-00003A000000}"/>
    <hyperlink ref="E174" r:id="rId60" xr:uid="{00000000-0004-0000-0100-00003B000000}"/>
    <hyperlink ref="E175" r:id="rId61" xr:uid="{00000000-0004-0000-0100-00003C000000}"/>
    <hyperlink ref="E177" r:id="rId62" xr:uid="{00000000-0004-0000-0100-00003D000000}"/>
    <hyperlink ref="E178" r:id="rId63" xr:uid="{00000000-0004-0000-0100-00003E000000}"/>
    <hyperlink ref="E179" r:id="rId64" xr:uid="{00000000-0004-0000-0100-00003F000000}"/>
    <hyperlink ref="E180" r:id="rId65" xr:uid="{00000000-0004-0000-0100-000040000000}"/>
    <hyperlink ref="E181" r:id="rId66" xr:uid="{00000000-0004-0000-0100-000041000000}"/>
    <hyperlink ref="E182" r:id="rId67" xr:uid="{00000000-0004-0000-0100-000042000000}"/>
    <hyperlink ref="E184" r:id="rId68" xr:uid="{00000000-0004-0000-0100-000043000000}"/>
    <hyperlink ref="E185" r:id="rId69" xr:uid="{00000000-0004-0000-0100-000044000000}"/>
    <hyperlink ref="E186" r:id="rId70" xr:uid="{00000000-0004-0000-0100-000045000000}"/>
    <hyperlink ref="E187" r:id="rId71" xr:uid="{00000000-0004-0000-0100-000046000000}"/>
    <hyperlink ref="E188" r:id="rId72" xr:uid="{00000000-0004-0000-0100-000047000000}"/>
    <hyperlink ref="E189" r:id="rId73" xr:uid="{00000000-0004-0000-0100-000048000000}"/>
    <hyperlink ref="E161" r:id="rId74" xr:uid="{00000000-0004-0000-0100-000049000000}"/>
    <hyperlink ref="E158" r:id="rId75" xr:uid="{00000000-0004-0000-0100-00004A000000}"/>
    <hyperlink ref="E209" r:id="rId76" xr:uid="{00000000-0004-0000-0100-00004B000000}"/>
    <hyperlink ref="E210" r:id="rId77" xr:uid="{00000000-0004-0000-0100-00004C000000}"/>
    <hyperlink ref="E212" r:id="rId78" xr:uid="{00000000-0004-0000-0100-00004D000000}"/>
    <hyperlink ref="E213" r:id="rId79" xr:uid="{00000000-0004-0000-0100-00004E000000}"/>
    <hyperlink ref="E215" r:id="rId80" xr:uid="{00000000-0004-0000-0100-00004F000000}"/>
    <hyperlink ref="E216" r:id="rId81" xr:uid="{00000000-0004-0000-0100-000050000000}"/>
    <hyperlink ref="E218" r:id="rId82" xr:uid="{00000000-0004-0000-0100-000051000000}"/>
    <hyperlink ref="E219" r:id="rId83" xr:uid="{00000000-0004-0000-0100-000052000000}"/>
    <hyperlink ref="E221" r:id="rId84" xr:uid="{00000000-0004-0000-0100-000053000000}"/>
    <hyperlink ref="E222" r:id="rId85" xr:uid="{00000000-0004-0000-0100-000054000000}"/>
    <hyperlink ref="E224" r:id="rId86" xr:uid="{00000000-0004-0000-0100-000055000000}"/>
    <hyperlink ref="E225" r:id="rId87" xr:uid="{00000000-0004-0000-0100-000056000000}"/>
    <hyperlink ref="E227" r:id="rId88" xr:uid="{00000000-0004-0000-0100-000057000000}"/>
    <hyperlink ref="E228" r:id="rId89" xr:uid="{00000000-0004-0000-0100-000058000000}"/>
    <hyperlink ref="E230" r:id="rId90" xr:uid="{00000000-0004-0000-0100-000059000000}"/>
    <hyperlink ref="E231" r:id="rId91" xr:uid="{00000000-0004-0000-0100-00005A000000}"/>
    <hyperlink ref="E233" r:id="rId92" xr:uid="{00000000-0004-0000-0100-00005B000000}"/>
    <hyperlink ref="E234" r:id="rId93" xr:uid="{00000000-0004-0000-0100-00005C000000}"/>
    <hyperlink ref="E191" r:id="rId94" xr:uid="{00000000-0004-0000-0100-00005D000000}"/>
    <hyperlink ref="E20" r:id="rId95" xr:uid="{00000000-0004-0000-0100-00005E000000}"/>
    <hyperlink ref="E66" r:id="rId96" xr:uid="{00000000-0004-0000-0100-00005F000000}"/>
    <hyperlink ref="E193" r:id="rId97" xr:uid="{00000000-0004-0000-0100-000060000000}"/>
    <hyperlink ref="E194" r:id="rId98" xr:uid="{00000000-0004-0000-0100-000061000000}"/>
    <hyperlink ref="E195" r:id="rId99" xr:uid="{00000000-0004-0000-0100-000062000000}"/>
    <hyperlink ref="E197" r:id="rId100" xr:uid="{00000000-0004-0000-0100-000063000000}"/>
    <hyperlink ref="E198" r:id="rId101" xr:uid="{00000000-0004-0000-0100-000064000000}"/>
    <hyperlink ref="E199" r:id="rId102" xr:uid="{00000000-0004-0000-0100-000065000000}"/>
    <hyperlink ref="E201" r:id="rId103" xr:uid="{00000000-0004-0000-0100-000066000000}"/>
    <hyperlink ref="E202" r:id="rId104" xr:uid="{00000000-0004-0000-0100-000067000000}"/>
    <hyperlink ref="E203" r:id="rId105" xr:uid="{00000000-0004-0000-0100-000068000000}"/>
    <hyperlink ref="E204" r:id="rId106" xr:uid="{00000000-0004-0000-0100-000069000000}"/>
    <hyperlink ref="E205" r:id="rId107" xr:uid="{00000000-0004-0000-0100-00006A000000}"/>
    <hyperlink ref="E206" r:id="rId108" xr:uid="{00000000-0004-0000-0100-00006B000000}"/>
    <hyperlink ref="E207" r:id="rId109" xr:uid="{00000000-0004-0000-0100-00006C000000}"/>
    <hyperlink ref="E103" r:id="rId110" xr:uid="{00000000-0004-0000-0100-00006D000000}"/>
    <hyperlink ref="E104" r:id="rId111" xr:uid="{00000000-0004-0000-0100-00006E000000}"/>
    <hyperlink ref="E105" r:id="rId112" xr:uid="{00000000-0004-0000-0100-00006F000000}"/>
    <hyperlink ref="E106" r:id="rId113" xr:uid="{00000000-0004-0000-0100-000070000000}"/>
    <hyperlink ref="E107" r:id="rId114" xr:uid="{00000000-0004-0000-0100-000071000000}"/>
    <hyperlink ref="E108" r:id="rId115" xr:uid="{00000000-0004-0000-0100-000072000000}"/>
    <hyperlink ref="E109" r:id="rId116" xr:uid="{00000000-0004-0000-0100-000073000000}"/>
    <hyperlink ref="E12" r:id="rId117" xr:uid="{00000000-0004-0000-0100-000074000000}"/>
    <hyperlink ref="E13" r:id="rId118" xr:uid="{00000000-0004-0000-0100-000075000000}"/>
    <hyperlink ref="E14" r:id="rId119" xr:uid="{00000000-0004-0000-0100-000076000000}"/>
    <hyperlink ref="E15" r:id="rId120" xr:uid="{00000000-0004-0000-0100-000077000000}"/>
    <hyperlink ref="E16" r:id="rId121" xr:uid="{00000000-0004-0000-0100-000078000000}"/>
    <hyperlink ref="E17" r:id="rId122" xr:uid="{00000000-0004-0000-0100-000079000000}"/>
    <hyperlink ref="E18" r:id="rId123" xr:uid="{00000000-0004-0000-0100-00007A000000}"/>
    <hyperlink ref="E24" r:id="rId124" xr:uid="{00000000-0004-0000-0100-00007B000000}"/>
    <hyperlink ref="E25" r:id="rId125" xr:uid="{00000000-0004-0000-0100-00007C000000}"/>
    <hyperlink ref="E26" r:id="rId126" xr:uid="{00000000-0004-0000-0100-00007D000000}"/>
    <hyperlink ref="E28" r:id="rId127" xr:uid="{00000000-0004-0000-0100-00007E000000}"/>
    <hyperlink ref="E29" r:id="rId128" xr:uid="{00000000-0004-0000-0100-00007F000000}"/>
    <hyperlink ref="E30" r:id="rId129" xr:uid="{00000000-0004-0000-0100-000080000000}"/>
    <hyperlink ref="E32" r:id="rId130" xr:uid="{00000000-0004-0000-0100-000081000000}"/>
    <hyperlink ref="E33" r:id="rId131" xr:uid="{00000000-0004-0000-0100-000082000000}"/>
    <hyperlink ref="E34" r:id="rId132" xr:uid="{00000000-0004-0000-0100-000083000000}"/>
    <hyperlink ref="E36" r:id="rId133" xr:uid="{00000000-0004-0000-0100-000084000000}"/>
    <hyperlink ref="E37" r:id="rId134" xr:uid="{00000000-0004-0000-0100-000085000000}"/>
    <hyperlink ref="E38" r:id="rId135" xr:uid="{00000000-0004-0000-0100-000086000000}"/>
    <hyperlink ref="E40" r:id="rId136" xr:uid="{00000000-0004-0000-0100-000087000000}"/>
    <hyperlink ref="E41" r:id="rId137" xr:uid="{00000000-0004-0000-0100-000088000000}"/>
    <hyperlink ref="E42" r:id="rId138" xr:uid="{00000000-0004-0000-0100-000089000000}"/>
    <hyperlink ref="E44" r:id="rId139" xr:uid="{00000000-0004-0000-0100-00008A000000}"/>
    <hyperlink ref="E45" r:id="rId140" xr:uid="{00000000-0004-0000-0100-00008B000000}"/>
    <hyperlink ref="E46" r:id="rId141" xr:uid="{00000000-0004-0000-0100-00008C000000}"/>
    <hyperlink ref="E48" r:id="rId142" xr:uid="{00000000-0004-0000-0100-00008D000000}"/>
    <hyperlink ref="E51" r:id="rId143" xr:uid="{00000000-0004-0000-0100-00008E000000}"/>
    <hyperlink ref="E52" r:id="rId144" xr:uid="{00000000-0004-0000-0100-00008F000000}"/>
    <hyperlink ref="E53" r:id="rId145" xr:uid="{00000000-0004-0000-0100-000090000000}"/>
    <hyperlink ref="E54" r:id="rId146" xr:uid="{00000000-0004-0000-0100-000091000000}"/>
    <hyperlink ref="E55" r:id="rId147" xr:uid="{00000000-0004-0000-0100-000092000000}"/>
    <hyperlink ref="E192" r:id="rId148" xr:uid="{00000000-0004-0000-0100-000093000000}"/>
    <hyperlink ref="E111" r:id="rId149" xr:uid="{00000000-0004-0000-0100-000094000000}"/>
    <hyperlink ref="E112" r:id="rId150" xr:uid="{00000000-0004-0000-0100-000095000000}"/>
    <hyperlink ref="E113" r:id="rId151" xr:uid="{00000000-0004-0000-0100-000096000000}"/>
    <hyperlink ref="E114" r:id="rId152" xr:uid="{00000000-0004-0000-0100-000097000000}"/>
    <hyperlink ref="E115" r:id="rId153" xr:uid="{00000000-0004-0000-0100-000098000000}"/>
    <hyperlink ref="E116" r:id="rId154" xr:uid="{00000000-0004-0000-0100-000099000000}"/>
    <hyperlink ref="E117" r:id="rId155" xr:uid="{00000000-0004-0000-0100-00009A000000}"/>
    <hyperlink ref="E118" r:id="rId156" xr:uid="{00000000-0004-0000-0100-00009B000000}"/>
    <hyperlink ref="E120" r:id="rId157" xr:uid="{00000000-0004-0000-0100-00009C000000}"/>
    <hyperlink ref="E121" r:id="rId158" xr:uid="{00000000-0004-0000-0100-00009D000000}"/>
    <hyperlink ref="E122" r:id="rId159" xr:uid="{00000000-0004-0000-0100-00009E000000}"/>
    <hyperlink ref="E123" r:id="rId160" xr:uid="{00000000-0004-0000-0100-00009F000000}"/>
    <hyperlink ref="E124" r:id="rId161" xr:uid="{00000000-0004-0000-0100-0000A0000000}"/>
    <hyperlink ref="E125" r:id="rId162" xr:uid="{00000000-0004-0000-0100-0000A1000000}"/>
    <hyperlink ref="E126" r:id="rId163" xr:uid="{00000000-0004-0000-0100-0000A2000000}"/>
    <hyperlink ref="E127" r:id="rId164" xr:uid="{00000000-0004-0000-0100-0000A3000000}"/>
    <hyperlink ref="E129" r:id="rId165" xr:uid="{00000000-0004-0000-0100-0000A4000000}"/>
    <hyperlink ref="E130" r:id="rId166" xr:uid="{00000000-0004-0000-0100-0000A5000000}"/>
    <hyperlink ref="E131" r:id="rId167" xr:uid="{00000000-0004-0000-0100-0000A6000000}"/>
    <hyperlink ref="E132" r:id="rId168" xr:uid="{00000000-0004-0000-0100-0000A7000000}"/>
    <hyperlink ref="E133" r:id="rId169" xr:uid="{00000000-0004-0000-0100-0000A8000000}"/>
    <hyperlink ref="E134" r:id="rId170" xr:uid="{00000000-0004-0000-0100-0000A9000000}"/>
    <hyperlink ref="E135" r:id="rId171" xr:uid="{00000000-0004-0000-0100-0000AA000000}"/>
    <hyperlink ref="E136" r:id="rId172" xr:uid="{00000000-0004-0000-0100-0000AB000000}"/>
    <hyperlink ref="E138" r:id="rId173" xr:uid="{00000000-0004-0000-0100-0000AC000000}"/>
    <hyperlink ref="E139" r:id="rId174" xr:uid="{00000000-0004-0000-0100-0000AD000000}"/>
    <hyperlink ref="E140" r:id="rId175" xr:uid="{00000000-0004-0000-0100-0000AE000000}"/>
    <hyperlink ref="E141" r:id="rId176" xr:uid="{00000000-0004-0000-0100-0000AF000000}"/>
    <hyperlink ref="E142" r:id="rId177" xr:uid="{00000000-0004-0000-0100-0000B0000000}"/>
    <hyperlink ref="E143" r:id="rId178" xr:uid="{00000000-0004-0000-0100-0000B1000000}"/>
    <hyperlink ref="E144" r:id="rId179" xr:uid="{00000000-0004-0000-0100-0000B2000000}"/>
    <hyperlink ref="E145" r:id="rId180" xr:uid="{00000000-0004-0000-0100-0000B3000000}"/>
    <hyperlink ref="E147" r:id="rId181" xr:uid="{00000000-0004-0000-0100-0000B4000000}"/>
    <hyperlink ref="E148" r:id="rId182" xr:uid="{00000000-0004-0000-0100-0000B5000000}"/>
    <hyperlink ref="E149" r:id="rId183" xr:uid="{00000000-0004-0000-0100-0000B6000000}"/>
    <hyperlink ref="E151" r:id="rId184" xr:uid="{00000000-0004-0000-0100-0000B7000000}"/>
    <hyperlink ref="E152" r:id="rId185" xr:uid="{00000000-0004-0000-0100-0000B8000000}"/>
    <hyperlink ref="E153" r:id="rId186" xr:uid="{00000000-0004-0000-0100-0000B9000000}"/>
  </hyperlinks>
  <printOptions horizontalCentered="1"/>
  <pageMargins left="0.25" right="0.25" top="0.75" bottom="0.75" header="0.05" footer="0.3"/>
  <pageSetup scale="83" fitToHeight="0" orientation="landscape" r:id="rId187"/>
  <ignoredErrors>
    <ignoredError sqref="I5:I10 I12:I18 I96:I101 I201:I207 I191:I199 I170:I174 I94 I48:I49 I51:I56 I58 I61 I20:I21 I209 I163:I164 I26 I28:I30 I32:I34 I36:I38 I40:I42 I44:I46 I90:I92 I156:I161 I166:I168" calculatedColumn="1"/>
    <ignoredError sqref="D5:D10 D12:D18 D192:D199 D201:D207 B201:B207 B85 D85 D92 B92 B191:B199 B58 D61 B61 D65 B65 D69 B69 D73 B73 D77 B77 D81 B81 B90 D90 B91 D91" numberStoredAsText="1"/>
  </ignoredErrors>
  <drawing r:id="rId188"/>
  <tableParts count="1">
    <tablePart r:id="rId189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filterMode="1">
    <tabColor rgb="FF00B0F0"/>
    <pageSetUpPr fitToPage="1"/>
  </sheetPr>
  <dimension ref="A1:K92"/>
  <sheetViews>
    <sheetView workbookViewId="0">
      <selection activeCell="C6" sqref="C6"/>
    </sheetView>
  </sheetViews>
  <sheetFormatPr defaultRowHeight="12.75" x14ac:dyDescent="0.2"/>
  <cols>
    <col min="1" max="1" width="8.7109375" customWidth="1"/>
    <col min="2" max="2" width="14.7109375" customWidth="1"/>
    <col min="3" max="3" width="9.7109375" customWidth="1"/>
    <col min="4" max="4" width="17.7109375" customWidth="1"/>
    <col min="5" max="5" width="63.7109375" customWidth="1"/>
    <col min="6" max="6" width="9.7109375" customWidth="1"/>
    <col min="7" max="7" width="23.7109375" customWidth="1"/>
    <col min="8" max="8" width="14.7109375" customWidth="1"/>
    <col min="9" max="9" width="12.42578125" style="276" customWidth="1"/>
    <col min="10" max="10" width="12.5703125" style="276" customWidth="1"/>
    <col min="11" max="11" width="14.85546875" style="276" customWidth="1"/>
  </cols>
  <sheetData>
    <row r="1" spans="1:11" ht="50.1" customHeight="1" x14ac:dyDescent="0.2">
      <c r="A1" s="86"/>
      <c r="B1" s="87" t="s">
        <v>1031</v>
      </c>
      <c r="C1" s="88"/>
      <c r="D1" s="89"/>
      <c r="E1" s="90"/>
      <c r="F1" s="91"/>
      <c r="G1" s="313" t="s">
        <v>1723</v>
      </c>
      <c r="H1" s="91"/>
      <c r="I1" s="326"/>
      <c r="J1" s="327"/>
      <c r="K1" s="328"/>
    </row>
    <row r="2" spans="1:11" ht="21" x14ac:dyDescent="0.35">
      <c r="A2" s="365" t="str">
        <f>SLP!$A$3</f>
        <v>Student Name:</v>
      </c>
      <c r="B2" s="366"/>
      <c r="C2" s="367"/>
      <c r="D2" s="374">
        <f>SLP!$B$3</f>
        <v>0</v>
      </c>
      <c r="E2" s="375"/>
      <c r="F2" s="143"/>
      <c r="G2" s="97" t="s">
        <v>1032</v>
      </c>
      <c r="H2" s="376"/>
      <c r="I2" s="377"/>
      <c r="J2" s="377"/>
      <c r="K2" s="378"/>
    </row>
    <row r="3" spans="1:11" ht="21" x14ac:dyDescent="0.35">
      <c r="A3" s="365" t="str">
        <f>SLP!$A$4</f>
        <v>Grade:</v>
      </c>
      <c r="B3" s="366"/>
      <c r="C3" s="367"/>
      <c r="D3" s="374">
        <f>SLP!$B$4</f>
        <v>0</v>
      </c>
      <c r="E3" s="375"/>
      <c r="F3" s="143"/>
      <c r="G3" s="97" t="s">
        <v>1033</v>
      </c>
      <c r="H3" s="379"/>
      <c r="I3" s="380"/>
      <c r="J3" s="380"/>
      <c r="K3" s="381"/>
    </row>
    <row r="4" spans="1:11" ht="21" x14ac:dyDescent="0.35">
      <c r="A4" s="365" t="str">
        <f>SLP!$A$5</f>
        <v>Parent Name:</v>
      </c>
      <c r="B4" s="366"/>
      <c r="C4" s="367"/>
      <c r="D4" s="374">
        <f>SLP!$B$5</f>
        <v>0</v>
      </c>
      <c r="E4" s="375"/>
      <c r="F4" s="143"/>
      <c r="G4" s="97" t="s">
        <v>1392</v>
      </c>
      <c r="H4" s="379"/>
      <c r="I4" s="380"/>
      <c r="J4" s="380"/>
      <c r="K4" s="381"/>
    </row>
    <row r="5" spans="1:11" ht="21" x14ac:dyDescent="0.35">
      <c r="A5" s="365" t="str">
        <f>SLP!$A$6</f>
        <v xml:space="preserve">Consultant: </v>
      </c>
      <c r="B5" s="366"/>
      <c r="C5" s="367"/>
      <c r="D5" s="374">
        <f>SLP!$B$6</f>
        <v>0</v>
      </c>
      <c r="E5" s="375"/>
      <c r="F5" s="93"/>
      <c r="G5" s="97"/>
      <c r="H5" s="336"/>
      <c r="I5" s="362" t="s">
        <v>1722</v>
      </c>
      <c r="J5" s="363"/>
      <c r="K5" s="364"/>
    </row>
    <row r="6" spans="1:11" ht="20.100000000000001" customHeight="1" x14ac:dyDescent="0.25">
      <c r="A6" s="159" t="s">
        <v>1030</v>
      </c>
      <c r="B6" s="159" t="s">
        <v>1028</v>
      </c>
      <c r="C6" s="159" t="s">
        <v>214</v>
      </c>
      <c r="D6" s="159" t="s">
        <v>1029</v>
      </c>
      <c r="E6" s="160" t="s">
        <v>27</v>
      </c>
      <c r="F6" s="159" t="s">
        <v>151</v>
      </c>
      <c r="G6" s="159" t="s">
        <v>0</v>
      </c>
      <c r="H6" s="159" t="s">
        <v>25</v>
      </c>
      <c r="I6" s="329" t="s">
        <v>697</v>
      </c>
      <c r="J6" s="329" t="s">
        <v>1709</v>
      </c>
      <c r="K6" s="329" t="s">
        <v>1715</v>
      </c>
    </row>
    <row r="7" spans="1:11" ht="14.1" hidden="1" customHeight="1" x14ac:dyDescent="0.2">
      <c r="A7" s="143"/>
      <c r="B7" s="143">
        <f>'Office Use'!A912</f>
        <v>0</v>
      </c>
      <c r="C7" s="142">
        <f>'Office Use'!B912</f>
        <v>0</v>
      </c>
      <c r="D7" s="142" t="str">
        <f>'Office Use'!C912</f>
        <v>EBCCAA</v>
      </c>
      <c r="E7" s="143" t="str">
        <f>'Office Use'!D912</f>
        <v>Singapore Earlybird CC ED Activity Book A</v>
      </c>
      <c r="F7" s="142" t="str">
        <f>'Office Use'!E912</f>
        <v>K</v>
      </c>
      <c r="G7" s="143" t="str">
        <f>'Office Use'!F912</f>
        <v>Singapore Math</v>
      </c>
      <c r="H7" s="143" t="str">
        <f>'Office Use'!G912</f>
        <v>Math</v>
      </c>
      <c r="I7" s="330">
        <f>'Office Use'!H912</f>
        <v>17.5</v>
      </c>
      <c r="J7" s="330">
        <f>'Office Use'!I912</f>
        <v>20.125</v>
      </c>
      <c r="K7" s="330">
        <f>'Office Use'!J912</f>
        <v>0</v>
      </c>
    </row>
    <row r="8" spans="1:11" ht="14.1" hidden="1" customHeight="1" x14ac:dyDescent="0.2">
      <c r="A8" s="143"/>
      <c r="B8" s="143">
        <f>'Office Use'!A913</f>
        <v>0</v>
      </c>
      <c r="C8" s="142">
        <f>'Office Use'!B913</f>
        <v>0</v>
      </c>
      <c r="D8" s="142" t="str">
        <f>'Office Use'!C913</f>
        <v>EBCCAB</v>
      </c>
      <c r="E8" s="143" t="str">
        <f>'Office Use'!D913</f>
        <v>Singapore Earlybird CC ED Activity Book B</v>
      </c>
      <c r="F8" s="142" t="str">
        <f>'Office Use'!E913</f>
        <v>K</v>
      </c>
      <c r="G8" s="143" t="str">
        <f>'Office Use'!F913</f>
        <v>Singapore Math</v>
      </c>
      <c r="H8" s="143" t="str">
        <f>'Office Use'!G913</f>
        <v>Math</v>
      </c>
      <c r="I8" s="330">
        <f>'Office Use'!H913</f>
        <v>17.5</v>
      </c>
      <c r="J8" s="330">
        <f>'Office Use'!I913</f>
        <v>20.125</v>
      </c>
      <c r="K8" s="330">
        <f>'Office Use'!J913</f>
        <v>0</v>
      </c>
    </row>
    <row r="9" spans="1:11" ht="14.1" hidden="1" customHeight="1" x14ac:dyDescent="0.2">
      <c r="A9" s="143"/>
      <c r="B9" s="143">
        <f>'Office Use'!A914</f>
        <v>0</v>
      </c>
      <c r="C9" s="142">
        <f>'Office Use'!B914</f>
        <v>0</v>
      </c>
      <c r="D9" s="142" t="str">
        <f>'Office Use'!C914</f>
        <v>EBCCTGA</v>
      </c>
      <c r="E9" s="143" t="str">
        <f>'Office Use'!D914</f>
        <v>Singapore Earlybird CC Teacher's Guide A</v>
      </c>
      <c r="F9" s="142" t="str">
        <f>'Office Use'!E914</f>
        <v>K</v>
      </c>
      <c r="G9" s="143" t="str">
        <f>'Office Use'!F914</f>
        <v>Singapore Math</v>
      </c>
      <c r="H9" s="143" t="str">
        <f>'Office Use'!G914</f>
        <v>Math</v>
      </c>
      <c r="I9" s="330">
        <f>'Office Use'!H914</f>
        <v>55</v>
      </c>
      <c r="J9" s="330">
        <f>'Office Use'!I914</f>
        <v>63.249999999999993</v>
      </c>
      <c r="K9" s="330">
        <f>'Office Use'!J914</f>
        <v>0</v>
      </c>
    </row>
    <row r="10" spans="1:11" ht="14.1" hidden="1" customHeight="1" x14ac:dyDescent="0.2">
      <c r="A10" s="143"/>
      <c r="B10" s="143">
        <f>'Office Use'!A915</f>
        <v>0</v>
      </c>
      <c r="C10" s="142">
        <f>'Office Use'!B915</f>
        <v>0</v>
      </c>
      <c r="D10" s="142" t="str">
        <f>'Office Use'!C915</f>
        <v>EBCCTGB</v>
      </c>
      <c r="E10" s="143" t="str">
        <f>'Office Use'!D915</f>
        <v>Singapore Earlybird CC Teacher's Guide B</v>
      </c>
      <c r="F10" s="142" t="str">
        <f>'Office Use'!E915</f>
        <v>K</v>
      </c>
      <c r="G10" s="143" t="str">
        <f>'Office Use'!F915</f>
        <v>Singapore Math</v>
      </c>
      <c r="H10" s="143" t="str">
        <f>'Office Use'!G915</f>
        <v>Math</v>
      </c>
      <c r="I10" s="330">
        <f>'Office Use'!H915</f>
        <v>55</v>
      </c>
      <c r="J10" s="330">
        <f>'Office Use'!I915</f>
        <v>63.249999999999993</v>
      </c>
      <c r="K10" s="330">
        <f>'Office Use'!J915</f>
        <v>0</v>
      </c>
    </row>
    <row r="11" spans="1:11" ht="14.1" hidden="1" customHeight="1" x14ac:dyDescent="0.2">
      <c r="A11" s="143"/>
      <c r="B11" s="143">
        <f>'Office Use'!A916</f>
        <v>0</v>
      </c>
      <c r="C11" s="142">
        <f>'Office Use'!B916</f>
        <v>0</v>
      </c>
      <c r="D11" s="142" t="str">
        <f>'Office Use'!C916</f>
        <v>EBCCTA</v>
      </c>
      <c r="E11" s="143" t="str">
        <f>'Office Use'!D916</f>
        <v>Singapore Earlybird Kindergarten CC ED Txtbk A</v>
      </c>
      <c r="F11" s="142" t="str">
        <f>'Office Use'!E916</f>
        <v>K</v>
      </c>
      <c r="G11" s="143" t="str">
        <f>'Office Use'!F916</f>
        <v>Singapore Math</v>
      </c>
      <c r="H11" s="143" t="str">
        <f>'Office Use'!G916</f>
        <v>Math</v>
      </c>
      <c r="I11" s="330">
        <f>'Office Use'!H916</f>
        <v>23.5</v>
      </c>
      <c r="J11" s="330">
        <f>'Office Use'!I916</f>
        <v>27.024999999999999</v>
      </c>
      <c r="K11" s="330">
        <f>'Office Use'!J916</f>
        <v>0</v>
      </c>
    </row>
    <row r="12" spans="1:11" ht="14.1" hidden="1" customHeight="1" x14ac:dyDescent="0.2">
      <c r="A12" s="143"/>
      <c r="B12" s="143">
        <f>'Office Use'!A917</f>
        <v>0</v>
      </c>
      <c r="C12" s="142">
        <f>'Office Use'!B917</f>
        <v>0</v>
      </c>
      <c r="D12" s="142" t="str">
        <f>'Office Use'!C917</f>
        <v>EBCCTB</v>
      </c>
      <c r="E12" s="143" t="str">
        <f>'Office Use'!D917</f>
        <v>Singapore Earlybird Kindergarten CC ED Txtbk B</v>
      </c>
      <c r="F12" s="142" t="str">
        <f>'Office Use'!E917</f>
        <v>K</v>
      </c>
      <c r="G12" s="143" t="str">
        <f>'Office Use'!F917</f>
        <v>Singapore Math</v>
      </c>
      <c r="H12" s="143" t="str">
        <f>'Office Use'!G917</f>
        <v>Math</v>
      </c>
      <c r="I12" s="330">
        <f>'Office Use'!H917</f>
        <v>23.5</v>
      </c>
      <c r="J12" s="330">
        <f>'Office Use'!I917</f>
        <v>27.024999999999999</v>
      </c>
      <c r="K12" s="330">
        <f>'Office Use'!J917</f>
        <v>0</v>
      </c>
    </row>
    <row r="13" spans="1:11" ht="14.1" hidden="1" customHeight="1" x14ac:dyDescent="0.2">
      <c r="A13" s="143"/>
      <c r="B13" s="143">
        <f>'Office Use'!A918</f>
        <v>0</v>
      </c>
      <c r="C13" s="142">
        <f>'Office Use'!B918</f>
        <v>0</v>
      </c>
      <c r="D13" s="142" t="str">
        <f>'Office Use'!C918</f>
        <v>DMTKA</v>
      </c>
      <c r="E13" s="143" t="str">
        <f>'Office Use'!D918</f>
        <v>Dimensions Math Textbook KA</v>
      </c>
      <c r="F13" s="142" t="str">
        <f>'Office Use'!E918</f>
        <v>K</v>
      </c>
      <c r="G13" s="143" t="str">
        <f>'Office Use'!F918</f>
        <v>Singapore Math</v>
      </c>
      <c r="H13" s="143" t="str">
        <f>'Office Use'!G918</f>
        <v>Math</v>
      </c>
      <c r="I13" s="330">
        <f>'Office Use'!H918</f>
        <v>12</v>
      </c>
      <c r="J13" s="330">
        <f>'Office Use'!I918</f>
        <v>13.799999999999999</v>
      </c>
      <c r="K13" s="330">
        <f>'Office Use'!J918</f>
        <v>0</v>
      </c>
    </row>
    <row r="14" spans="1:11" ht="14.1" hidden="1" customHeight="1" x14ac:dyDescent="0.2">
      <c r="A14" s="143"/>
      <c r="B14" s="143">
        <f>'Office Use'!A919</f>
        <v>0</v>
      </c>
      <c r="C14" s="142">
        <f>'Office Use'!B919</f>
        <v>0</v>
      </c>
      <c r="D14" s="142" t="str">
        <f>'Office Use'!C919</f>
        <v>DMWKA</v>
      </c>
      <c r="E14" s="143" t="str">
        <f>'Office Use'!D919</f>
        <v>Dimensions Math Workbook KA</v>
      </c>
      <c r="F14" s="142" t="str">
        <f>'Office Use'!E919</f>
        <v>K</v>
      </c>
      <c r="G14" s="143" t="str">
        <f>'Office Use'!F919</f>
        <v>Singapore Math</v>
      </c>
      <c r="H14" s="143" t="str">
        <f>'Office Use'!G919</f>
        <v>Math</v>
      </c>
      <c r="I14" s="330">
        <f>'Office Use'!H919</f>
        <v>12</v>
      </c>
      <c r="J14" s="330">
        <f>'Office Use'!I919</f>
        <v>13.799999999999999</v>
      </c>
      <c r="K14" s="330">
        <f>'Office Use'!J919</f>
        <v>0</v>
      </c>
    </row>
    <row r="15" spans="1:11" ht="14.1" hidden="1" customHeight="1" x14ac:dyDescent="0.2">
      <c r="A15" s="143"/>
      <c r="B15" s="143">
        <f>'Office Use'!A920</f>
        <v>0</v>
      </c>
      <c r="C15" s="142">
        <f>'Office Use'!B920</f>
        <v>0</v>
      </c>
      <c r="D15" s="142" t="str">
        <f>'Office Use'!C920</f>
        <v>DMTGKA</v>
      </c>
      <c r="E15" s="143" t="str">
        <f>'Office Use'!D920</f>
        <v>Dimensions Math Teacher's Guide KA</v>
      </c>
      <c r="F15" s="142" t="str">
        <f>'Office Use'!E920</f>
        <v>K</v>
      </c>
      <c r="G15" s="143" t="str">
        <f>'Office Use'!F920</f>
        <v>Singapore Math</v>
      </c>
      <c r="H15" s="143" t="str">
        <f>'Office Use'!G920</f>
        <v>Math</v>
      </c>
      <c r="I15" s="330">
        <f>'Office Use'!H920</f>
        <v>25</v>
      </c>
      <c r="J15" s="330">
        <f>'Office Use'!I920</f>
        <v>28.749999999999996</v>
      </c>
      <c r="K15" s="330">
        <f>'Office Use'!J920</f>
        <v>0</v>
      </c>
    </row>
    <row r="16" spans="1:11" ht="14.1" hidden="1" customHeight="1" x14ac:dyDescent="0.2">
      <c r="A16" s="143"/>
      <c r="B16" s="143">
        <f>'Office Use'!A921</f>
        <v>0</v>
      </c>
      <c r="C16" s="142">
        <f>'Office Use'!B921</f>
        <v>0</v>
      </c>
      <c r="D16" s="142" t="str">
        <f>'Office Use'!C921</f>
        <v>DMTKB</v>
      </c>
      <c r="E16" s="143" t="str">
        <f>'Office Use'!D921</f>
        <v>Dimensions Math Textbook KB</v>
      </c>
      <c r="F16" s="142" t="str">
        <f>'Office Use'!E921</f>
        <v>K</v>
      </c>
      <c r="G16" s="143" t="str">
        <f>'Office Use'!F921</f>
        <v>Singapore Math</v>
      </c>
      <c r="H16" s="143" t="str">
        <f>'Office Use'!G921</f>
        <v>Math</v>
      </c>
      <c r="I16" s="330">
        <f>'Office Use'!H921</f>
        <v>12</v>
      </c>
      <c r="J16" s="330">
        <f>'Office Use'!I921</f>
        <v>13.799999999999999</v>
      </c>
      <c r="K16" s="330">
        <f>'Office Use'!J921</f>
        <v>0</v>
      </c>
    </row>
    <row r="17" spans="1:11" ht="14.1" hidden="1" customHeight="1" x14ac:dyDescent="0.2">
      <c r="A17" s="143"/>
      <c r="B17" s="143">
        <f>'Office Use'!A922</f>
        <v>0</v>
      </c>
      <c r="C17" s="142">
        <f>'Office Use'!B922</f>
        <v>0</v>
      </c>
      <c r="D17" s="142" t="str">
        <f>'Office Use'!C922</f>
        <v>DMWKB</v>
      </c>
      <c r="E17" s="143" t="str">
        <f>'Office Use'!D922</f>
        <v>Dimensions Math Workbook KB</v>
      </c>
      <c r="F17" s="142" t="str">
        <f>'Office Use'!E922</f>
        <v>K</v>
      </c>
      <c r="G17" s="143" t="str">
        <f>'Office Use'!F922</f>
        <v>Singapore Math</v>
      </c>
      <c r="H17" s="143" t="str">
        <f>'Office Use'!G922</f>
        <v>Math</v>
      </c>
      <c r="I17" s="330">
        <f>'Office Use'!H922</f>
        <v>12</v>
      </c>
      <c r="J17" s="330">
        <f>'Office Use'!I922</f>
        <v>13.799999999999999</v>
      </c>
      <c r="K17" s="330">
        <f>'Office Use'!J922</f>
        <v>0</v>
      </c>
    </row>
    <row r="18" spans="1:11" ht="14.1" hidden="1" customHeight="1" x14ac:dyDescent="0.2">
      <c r="A18" s="143"/>
      <c r="B18" s="143">
        <f>'Office Use'!A923</f>
        <v>0</v>
      </c>
      <c r="C18" s="142">
        <f>'Office Use'!B923</f>
        <v>0</v>
      </c>
      <c r="D18" s="142" t="str">
        <f>'Office Use'!C923</f>
        <v>DMTGKB</v>
      </c>
      <c r="E18" s="143" t="str">
        <f>'Office Use'!D923</f>
        <v>Dimensions Math Teacher's Guide KB</v>
      </c>
      <c r="F18" s="142" t="str">
        <f>'Office Use'!E923</f>
        <v>K</v>
      </c>
      <c r="G18" s="143" t="str">
        <f>'Office Use'!F923</f>
        <v>Singapore Math</v>
      </c>
      <c r="H18" s="143" t="str">
        <f>'Office Use'!G923</f>
        <v>Math</v>
      </c>
      <c r="I18" s="330">
        <f>'Office Use'!H923</f>
        <v>25</v>
      </c>
      <c r="J18" s="330">
        <f>'Office Use'!I923</f>
        <v>28.749999999999996</v>
      </c>
      <c r="K18" s="330">
        <f>'Office Use'!J923</f>
        <v>0</v>
      </c>
    </row>
    <row r="19" spans="1:11" ht="14.1" hidden="1" customHeight="1" x14ac:dyDescent="0.2">
      <c r="A19" s="143"/>
      <c r="B19" s="143">
        <f>'Office Use'!A924</f>
        <v>0</v>
      </c>
      <c r="C19" s="142">
        <f>'Office Use'!B924</f>
        <v>0</v>
      </c>
      <c r="D19" s="142" t="str">
        <f>'Office Use'!C924</f>
        <v>DMTSTK</v>
      </c>
      <c r="E19" s="143" t="str">
        <f>'Office Use'!D924</f>
        <v>Dimensions Math Tests K</v>
      </c>
      <c r="F19" s="142" t="str">
        <f>'Office Use'!E924</f>
        <v>K</v>
      </c>
      <c r="G19" s="143" t="str">
        <f>'Office Use'!F924</f>
        <v>Singapore Math</v>
      </c>
      <c r="H19" s="143" t="str">
        <f>'Office Use'!G924</f>
        <v>Math</v>
      </c>
      <c r="I19" s="330">
        <f>'Office Use'!H924</f>
        <v>12</v>
      </c>
      <c r="J19" s="330">
        <f>'Office Use'!I924</f>
        <v>13.799999999999999</v>
      </c>
      <c r="K19" s="330">
        <f>'Office Use'!J924</f>
        <v>0</v>
      </c>
    </row>
    <row r="20" spans="1:11" ht="14.1" hidden="1" customHeight="1" x14ac:dyDescent="0.2">
      <c r="A20" s="143"/>
      <c r="B20" s="143">
        <f>'Office Use'!A925</f>
        <v>0</v>
      </c>
      <c r="C20" s="142">
        <f>'Office Use'!B925</f>
        <v>0</v>
      </c>
      <c r="D20" s="142" t="str">
        <f>'Office Use'!C925</f>
        <v>DMT1A</v>
      </c>
      <c r="E20" s="143" t="str">
        <f>'Office Use'!D925</f>
        <v>Dimensions Math Textbook 1A</v>
      </c>
      <c r="F20" s="142" t="str">
        <f>'Office Use'!E925</f>
        <v>1</v>
      </c>
      <c r="G20" s="143" t="str">
        <f>'Office Use'!F925</f>
        <v>Singapore Math</v>
      </c>
      <c r="H20" s="143" t="str">
        <f>'Office Use'!G925</f>
        <v>Math</v>
      </c>
      <c r="I20" s="330">
        <f>'Office Use'!H925</f>
        <v>12</v>
      </c>
      <c r="J20" s="330">
        <f>'Office Use'!I925</f>
        <v>13.799999999999999</v>
      </c>
      <c r="K20" s="330">
        <f>'Office Use'!J925</f>
        <v>0</v>
      </c>
    </row>
    <row r="21" spans="1:11" ht="14.1" hidden="1" customHeight="1" x14ac:dyDescent="0.2">
      <c r="A21" s="143"/>
      <c r="B21" s="143">
        <f>'Office Use'!A926</f>
        <v>0</v>
      </c>
      <c r="C21" s="142">
        <f>'Office Use'!B926</f>
        <v>0</v>
      </c>
      <c r="D21" s="142" t="str">
        <f>'Office Use'!C926</f>
        <v>DMW1A</v>
      </c>
      <c r="E21" s="143" t="str">
        <f>'Office Use'!D926</f>
        <v>Dimensions Math Workbook 1A</v>
      </c>
      <c r="F21" s="142" t="str">
        <f>'Office Use'!E926</f>
        <v>1</v>
      </c>
      <c r="G21" s="143" t="str">
        <f>'Office Use'!F926</f>
        <v>Singapore Math</v>
      </c>
      <c r="H21" s="143" t="str">
        <f>'Office Use'!G926</f>
        <v>Math</v>
      </c>
      <c r="I21" s="330">
        <f>'Office Use'!H926</f>
        <v>12</v>
      </c>
      <c r="J21" s="330">
        <f>'Office Use'!I926</f>
        <v>13.799999999999999</v>
      </c>
      <c r="K21" s="330">
        <f>'Office Use'!J926</f>
        <v>0</v>
      </c>
    </row>
    <row r="22" spans="1:11" ht="14.1" hidden="1" customHeight="1" x14ac:dyDescent="0.2">
      <c r="A22" s="143"/>
      <c r="B22" s="143">
        <f>'Office Use'!A927</f>
        <v>0</v>
      </c>
      <c r="C22" s="142">
        <f>'Office Use'!B927</f>
        <v>0</v>
      </c>
      <c r="D22" s="142" t="str">
        <f>'Office Use'!C927</f>
        <v>DMTG1A</v>
      </c>
      <c r="E22" s="143" t="str">
        <f>'Office Use'!D927</f>
        <v>Dimensions Math Teacher's Guide 1A</v>
      </c>
      <c r="F22" s="142" t="str">
        <f>'Office Use'!E927</f>
        <v>1</v>
      </c>
      <c r="G22" s="143" t="str">
        <f>'Office Use'!F927</f>
        <v>Singapore Math</v>
      </c>
      <c r="H22" s="143" t="str">
        <f>'Office Use'!G927</f>
        <v>Math</v>
      </c>
      <c r="I22" s="330">
        <f>'Office Use'!H927</f>
        <v>25</v>
      </c>
      <c r="J22" s="330">
        <f>'Office Use'!I927</f>
        <v>28.749999999999996</v>
      </c>
      <c r="K22" s="330">
        <f>'Office Use'!J927</f>
        <v>0</v>
      </c>
    </row>
    <row r="23" spans="1:11" ht="14.1" hidden="1" customHeight="1" x14ac:dyDescent="0.2">
      <c r="A23" s="143"/>
      <c r="B23" s="143">
        <f>'Office Use'!A928</f>
        <v>0</v>
      </c>
      <c r="C23" s="142">
        <f>'Office Use'!B928</f>
        <v>0</v>
      </c>
      <c r="D23" s="142" t="str">
        <f>'Office Use'!C928</f>
        <v>DMTST1A</v>
      </c>
      <c r="E23" s="143" t="str">
        <f>'Office Use'!D928</f>
        <v>Dimensions Math Tests 1A</v>
      </c>
      <c r="F23" s="142" t="str">
        <f>'Office Use'!E928</f>
        <v>1</v>
      </c>
      <c r="G23" s="143" t="str">
        <f>'Office Use'!F928</f>
        <v>Singapore Math</v>
      </c>
      <c r="H23" s="143" t="str">
        <f>'Office Use'!G928</f>
        <v>Math</v>
      </c>
      <c r="I23" s="330">
        <f>'Office Use'!H928</f>
        <v>12</v>
      </c>
      <c r="J23" s="330">
        <f>'Office Use'!I928</f>
        <v>13.799999999999999</v>
      </c>
      <c r="K23" s="330">
        <f>'Office Use'!J928</f>
        <v>0</v>
      </c>
    </row>
    <row r="24" spans="1:11" ht="14.1" hidden="1" customHeight="1" x14ac:dyDescent="0.2">
      <c r="A24" s="143"/>
      <c r="B24" s="143">
        <f>'Office Use'!A929</f>
        <v>0</v>
      </c>
      <c r="C24" s="142">
        <f>'Office Use'!B929</f>
        <v>0</v>
      </c>
      <c r="D24" s="142" t="str">
        <f>'Office Use'!C929</f>
        <v>DMT1B</v>
      </c>
      <c r="E24" s="143" t="str">
        <f>'Office Use'!D929</f>
        <v>Dimensions Math Textbook 1B</v>
      </c>
      <c r="F24" s="142" t="str">
        <f>'Office Use'!E929</f>
        <v>1</v>
      </c>
      <c r="G24" s="143" t="str">
        <f>'Office Use'!F929</f>
        <v>Singapore Math</v>
      </c>
      <c r="H24" s="143" t="str">
        <f>'Office Use'!G929</f>
        <v>Math</v>
      </c>
      <c r="I24" s="330">
        <f>'Office Use'!H929</f>
        <v>12</v>
      </c>
      <c r="J24" s="330">
        <f>'Office Use'!I929</f>
        <v>13.799999999999999</v>
      </c>
      <c r="K24" s="330">
        <f>'Office Use'!J929</f>
        <v>0</v>
      </c>
    </row>
    <row r="25" spans="1:11" ht="14.1" hidden="1" customHeight="1" x14ac:dyDescent="0.2">
      <c r="A25" s="143"/>
      <c r="B25" s="143">
        <f>'Office Use'!A930</f>
        <v>0</v>
      </c>
      <c r="C25" s="142">
        <f>'Office Use'!B930</f>
        <v>0</v>
      </c>
      <c r="D25" s="142" t="str">
        <f>'Office Use'!C930</f>
        <v>DMW1B</v>
      </c>
      <c r="E25" s="143" t="str">
        <f>'Office Use'!D930</f>
        <v>Dimensions Math Workbook 1B</v>
      </c>
      <c r="F25" s="142" t="str">
        <f>'Office Use'!E930</f>
        <v>1</v>
      </c>
      <c r="G25" s="143" t="str">
        <f>'Office Use'!F930</f>
        <v>Singapore Math</v>
      </c>
      <c r="H25" s="143" t="str">
        <f>'Office Use'!G930</f>
        <v>Math</v>
      </c>
      <c r="I25" s="330">
        <f>'Office Use'!H930</f>
        <v>12</v>
      </c>
      <c r="J25" s="330">
        <f>'Office Use'!I930</f>
        <v>13.799999999999999</v>
      </c>
      <c r="K25" s="330">
        <f>'Office Use'!J930</f>
        <v>0</v>
      </c>
    </row>
    <row r="26" spans="1:11" ht="14.1" hidden="1" customHeight="1" x14ac:dyDescent="0.2">
      <c r="A26" s="143"/>
      <c r="B26" s="143">
        <f>'Office Use'!A931</f>
        <v>0</v>
      </c>
      <c r="C26" s="142">
        <f>'Office Use'!B931</f>
        <v>0</v>
      </c>
      <c r="D26" s="142" t="str">
        <f>'Office Use'!C931</f>
        <v>DMTG1B</v>
      </c>
      <c r="E26" s="143" t="str">
        <f>'Office Use'!D931</f>
        <v>Dimensions Math Teacher's Guide 1B</v>
      </c>
      <c r="F26" s="142" t="str">
        <f>'Office Use'!E931</f>
        <v>1</v>
      </c>
      <c r="G26" s="143" t="str">
        <f>'Office Use'!F931</f>
        <v>Singapore Math</v>
      </c>
      <c r="H26" s="143" t="str">
        <f>'Office Use'!G931</f>
        <v>Math</v>
      </c>
      <c r="I26" s="330">
        <f>'Office Use'!H931</f>
        <v>25</v>
      </c>
      <c r="J26" s="330">
        <f>'Office Use'!I931</f>
        <v>28.749999999999996</v>
      </c>
      <c r="K26" s="330">
        <f>'Office Use'!J931</f>
        <v>0</v>
      </c>
    </row>
    <row r="27" spans="1:11" ht="14.1" hidden="1" customHeight="1" x14ac:dyDescent="0.2">
      <c r="A27" s="143"/>
      <c r="B27" s="143">
        <f>'Office Use'!A932</f>
        <v>0</v>
      </c>
      <c r="C27" s="142">
        <f>'Office Use'!B932</f>
        <v>0</v>
      </c>
      <c r="D27" s="142" t="str">
        <f>'Office Use'!C932</f>
        <v>DMTST1B</v>
      </c>
      <c r="E27" s="143" t="str">
        <f>'Office Use'!D932</f>
        <v>Dimensions Math Tests 1B</v>
      </c>
      <c r="F27" s="142" t="str">
        <f>'Office Use'!E932</f>
        <v>1</v>
      </c>
      <c r="G27" s="143" t="str">
        <f>'Office Use'!F932</f>
        <v>Singapore Math</v>
      </c>
      <c r="H27" s="143" t="str">
        <f>'Office Use'!G932</f>
        <v>Math</v>
      </c>
      <c r="I27" s="330">
        <f>'Office Use'!H932</f>
        <v>12</v>
      </c>
      <c r="J27" s="330">
        <f>'Office Use'!I932</f>
        <v>13.799999999999999</v>
      </c>
      <c r="K27" s="330">
        <f>'Office Use'!J932</f>
        <v>0</v>
      </c>
    </row>
    <row r="28" spans="1:11" ht="14.1" hidden="1" customHeight="1" x14ac:dyDescent="0.2">
      <c r="A28" s="143"/>
      <c r="B28" s="143">
        <f>'Office Use'!A933</f>
        <v>0</v>
      </c>
      <c r="C28" s="142">
        <f>'Office Use'!B933</f>
        <v>0</v>
      </c>
      <c r="D28" s="142" t="str">
        <f>'Office Use'!C933</f>
        <v>DMT2A</v>
      </c>
      <c r="E28" s="143" t="str">
        <f>'Office Use'!D933</f>
        <v>Dimensions Math Textbook 2A</v>
      </c>
      <c r="F28" s="142" t="str">
        <f>'Office Use'!E933</f>
        <v>2</v>
      </c>
      <c r="G28" s="143" t="str">
        <f>'Office Use'!F933</f>
        <v>Singapore Math</v>
      </c>
      <c r="H28" s="143" t="str">
        <f>'Office Use'!G933</f>
        <v>Math</v>
      </c>
      <c r="I28" s="330">
        <f>'Office Use'!H933</f>
        <v>12</v>
      </c>
      <c r="J28" s="330">
        <f>'Office Use'!I933</f>
        <v>13.799999999999999</v>
      </c>
      <c r="K28" s="330">
        <f>'Office Use'!J933</f>
        <v>0</v>
      </c>
    </row>
    <row r="29" spans="1:11" ht="14.1" hidden="1" customHeight="1" x14ac:dyDescent="0.2">
      <c r="A29" s="143"/>
      <c r="B29" s="143">
        <f>'Office Use'!A934</f>
        <v>0</v>
      </c>
      <c r="C29" s="142">
        <f>'Office Use'!B934</f>
        <v>0</v>
      </c>
      <c r="D29" s="142" t="str">
        <f>'Office Use'!C934</f>
        <v>DMW2A</v>
      </c>
      <c r="E29" s="143" t="str">
        <f>'Office Use'!D934</f>
        <v>Dimensions Math Workbook 2A</v>
      </c>
      <c r="F29" s="142" t="str">
        <f>'Office Use'!E934</f>
        <v>2</v>
      </c>
      <c r="G29" s="143" t="str">
        <f>'Office Use'!F934</f>
        <v>Singapore Math</v>
      </c>
      <c r="H29" s="143" t="str">
        <f>'Office Use'!G934</f>
        <v>Math</v>
      </c>
      <c r="I29" s="330">
        <f>'Office Use'!H934</f>
        <v>12</v>
      </c>
      <c r="J29" s="330">
        <f>'Office Use'!I934</f>
        <v>13.799999999999999</v>
      </c>
      <c r="K29" s="330">
        <f>'Office Use'!J934</f>
        <v>0</v>
      </c>
    </row>
    <row r="30" spans="1:11" ht="14.1" hidden="1" customHeight="1" x14ac:dyDescent="0.2">
      <c r="A30" s="143"/>
      <c r="B30" s="143">
        <f>'Office Use'!A935</f>
        <v>0</v>
      </c>
      <c r="C30" s="142">
        <f>'Office Use'!B935</f>
        <v>0</v>
      </c>
      <c r="D30" s="142" t="str">
        <f>'Office Use'!C935</f>
        <v>DMTG2A</v>
      </c>
      <c r="E30" s="143" t="str">
        <f>'Office Use'!D935</f>
        <v>Dimensions Math Teacher's Guide 2A</v>
      </c>
      <c r="F30" s="142" t="str">
        <f>'Office Use'!E935</f>
        <v>2</v>
      </c>
      <c r="G30" s="143" t="str">
        <f>'Office Use'!F935</f>
        <v>Singapore Math</v>
      </c>
      <c r="H30" s="143" t="str">
        <f>'Office Use'!G935</f>
        <v>Math</v>
      </c>
      <c r="I30" s="330">
        <f>'Office Use'!H935</f>
        <v>25</v>
      </c>
      <c r="J30" s="330">
        <f>'Office Use'!I935</f>
        <v>28.749999999999996</v>
      </c>
      <c r="K30" s="330">
        <f>'Office Use'!J935</f>
        <v>0</v>
      </c>
    </row>
    <row r="31" spans="1:11" ht="14.1" hidden="1" customHeight="1" x14ac:dyDescent="0.2">
      <c r="A31" s="143"/>
      <c r="B31" s="143">
        <f>'Office Use'!A936</f>
        <v>0</v>
      </c>
      <c r="C31" s="142">
        <f>'Office Use'!B936</f>
        <v>0</v>
      </c>
      <c r="D31" s="142" t="str">
        <f>'Office Use'!C936</f>
        <v>DMTST2A</v>
      </c>
      <c r="E31" s="143" t="str">
        <f>'Office Use'!D936</f>
        <v>Dimensions Math Tests 2A</v>
      </c>
      <c r="F31" s="142" t="str">
        <f>'Office Use'!E936</f>
        <v>2</v>
      </c>
      <c r="G31" s="143" t="str">
        <f>'Office Use'!F936</f>
        <v>Singapore Math</v>
      </c>
      <c r="H31" s="143" t="str">
        <f>'Office Use'!G936</f>
        <v>Math</v>
      </c>
      <c r="I31" s="330">
        <f>'Office Use'!H936</f>
        <v>12</v>
      </c>
      <c r="J31" s="330">
        <f>'Office Use'!I936</f>
        <v>13.799999999999999</v>
      </c>
      <c r="K31" s="330">
        <f>'Office Use'!J936</f>
        <v>0</v>
      </c>
    </row>
    <row r="32" spans="1:11" ht="14.1" hidden="1" customHeight="1" x14ac:dyDescent="0.2">
      <c r="A32" s="143"/>
      <c r="B32" s="143">
        <f>'Office Use'!A937</f>
        <v>0</v>
      </c>
      <c r="C32" s="142">
        <f>'Office Use'!B937</f>
        <v>0</v>
      </c>
      <c r="D32" s="142" t="str">
        <f>'Office Use'!C937</f>
        <v>DMT2B</v>
      </c>
      <c r="E32" s="143" t="str">
        <f>'Office Use'!D937</f>
        <v>Dimensions Math Textbook 2B</v>
      </c>
      <c r="F32" s="142" t="str">
        <f>'Office Use'!E937</f>
        <v>2</v>
      </c>
      <c r="G32" s="143" t="str">
        <f>'Office Use'!F937</f>
        <v>Singapore Math</v>
      </c>
      <c r="H32" s="143" t="str">
        <f>'Office Use'!G937</f>
        <v>Math</v>
      </c>
      <c r="I32" s="330">
        <f>'Office Use'!H937</f>
        <v>12</v>
      </c>
      <c r="J32" s="330">
        <f>'Office Use'!I937</f>
        <v>13.799999999999999</v>
      </c>
      <c r="K32" s="330">
        <f>'Office Use'!J937</f>
        <v>0</v>
      </c>
    </row>
    <row r="33" spans="1:11" ht="14.1" hidden="1" customHeight="1" x14ac:dyDescent="0.2">
      <c r="A33" s="143"/>
      <c r="B33" s="143">
        <f>'Office Use'!A938</f>
        <v>0</v>
      </c>
      <c r="C33" s="142">
        <f>'Office Use'!B938</f>
        <v>0</v>
      </c>
      <c r="D33" s="142" t="str">
        <f>'Office Use'!C938</f>
        <v>DMW2B</v>
      </c>
      <c r="E33" s="143" t="str">
        <f>'Office Use'!D938</f>
        <v>Dimensions Math Workbook 2B</v>
      </c>
      <c r="F33" s="142" t="str">
        <f>'Office Use'!E938</f>
        <v>2</v>
      </c>
      <c r="G33" s="143" t="str">
        <f>'Office Use'!F938</f>
        <v>Singapore Math</v>
      </c>
      <c r="H33" s="143" t="str">
        <f>'Office Use'!G938</f>
        <v>Math</v>
      </c>
      <c r="I33" s="330">
        <f>'Office Use'!H938</f>
        <v>12</v>
      </c>
      <c r="J33" s="330">
        <f>'Office Use'!I938</f>
        <v>13.799999999999999</v>
      </c>
      <c r="K33" s="330">
        <f>'Office Use'!J938</f>
        <v>0</v>
      </c>
    </row>
    <row r="34" spans="1:11" ht="14.1" hidden="1" customHeight="1" x14ac:dyDescent="0.2">
      <c r="A34" s="143"/>
      <c r="B34" s="143">
        <f>'Office Use'!A939</f>
        <v>0</v>
      </c>
      <c r="C34" s="142">
        <f>'Office Use'!B939</f>
        <v>0</v>
      </c>
      <c r="D34" s="142" t="str">
        <f>'Office Use'!C939</f>
        <v>DMTG2B</v>
      </c>
      <c r="E34" s="143" t="str">
        <f>'Office Use'!D939</f>
        <v>Dimensions Math Teacher's Guide 2B</v>
      </c>
      <c r="F34" s="142" t="str">
        <f>'Office Use'!E939</f>
        <v>2</v>
      </c>
      <c r="G34" s="143" t="str">
        <f>'Office Use'!F939</f>
        <v>Singapore Math</v>
      </c>
      <c r="H34" s="143" t="str">
        <f>'Office Use'!G939</f>
        <v>Math</v>
      </c>
      <c r="I34" s="330">
        <f>'Office Use'!H939</f>
        <v>25</v>
      </c>
      <c r="J34" s="330">
        <f>'Office Use'!I939</f>
        <v>28.749999999999996</v>
      </c>
      <c r="K34" s="330">
        <f>'Office Use'!J939</f>
        <v>0</v>
      </c>
    </row>
    <row r="35" spans="1:11" ht="14.1" hidden="1" customHeight="1" x14ac:dyDescent="0.2">
      <c r="A35" s="143"/>
      <c r="B35" s="143">
        <f>'Office Use'!A940</f>
        <v>0</v>
      </c>
      <c r="C35" s="142">
        <f>'Office Use'!B940</f>
        <v>0</v>
      </c>
      <c r="D35" s="142" t="str">
        <f>'Office Use'!C940</f>
        <v>DMTST2B</v>
      </c>
      <c r="E35" s="143" t="str">
        <f>'Office Use'!D940</f>
        <v>Dimensions Math Tests 2B</v>
      </c>
      <c r="F35" s="142" t="str">
        <f>'Office Use'!E940</f>
        <v>2</v>
      </c>
      <c r="G35" s="143" t="str">
        <f>'Office Use'!F940</f>
        <v>Singapore Math</v>
      </c>
      <c r="H35" s="143" t="str">
        <f>'Office Use'!G940</f>
        <v>Math</v>
      </c>
      <c r="I35" s="330">
        <f>'Office Use'!H940</f>
        <v>12</v>
      </c>
      <c r="J35" s="330">
        <f>'Office Use'!I940</f>
        <v>13.799999999999999</v>
      </c>
      <c r="K35" s="330">
        <f>'Office Use'!J940</f>
        <v>0</v>
      </c>
    </row>
    <row r="36" spans="1:11" ht="14.1" hidden="1" customHeight="1" x14ac:dyDescent="0.2">
      <c r="A36" s="143"/>
      <c r="B36" s="143">
        <f>'Office Use'!A941</f>
        <v>0</v>
      </c>
      <c r="C36" s="142">
        <f>'Office Use'!B941</f>
        <v>0</v>
      </c>
      <c r="D36" s="142" t="str">
        <f>'Office Use'!C941</f>
        <v>DMT3A</v>
      </c>
      <c r="E36" s="143" t="str">
        <f>'Office Use'!D941</f>
        <v>Dimensions Math Textbook 3A</v>
      </c>
      <c r="F36" s="142" t="str">
        <f>'Office Use'!E941</f>
        <v>3</v>
      </c>
      <c r="G36" s="143" t="str">
        <f>'Office Use'!F941</f>
        <v>Singapore Math</v>
      </c>
      <c r="H36" s="143" t="str">
        <f>'Office Use'!G941</f>
        <v>Math</v>
      </c>
      <c r="I36" s="330">
        <f>'Office Use'!H941</f>
        <v>12</v>
      </c>
      <c r="J36" s="330">
        <f>'Office Use'!I941</f>
        <v>13.799999999999999</v>
      </c>
      <c r="K36" s="330">
        <f>'Office Use'!J941</f>
        <v>0</v>
      </c>
    </row>
    <row r="37" spans="1:11" ht="14.1" hidden="1" customHeight="1" x14ac:dyDescent="0.2">
      <c r="A37" s="143"/>
      <c r="B37" s="143">
        <f>'Office Use'!A942</f>
        <v>0</v>
      </c>
      <c r="C37" s="142">
        <f>'Office Use'!B942</f>
        <v>0</v>
      </c>
      <c r="D37" s="142" t="str">
        <f>'Office Use'!C942</f>
        <v>DMW3A</v>
      </c>
      <c r="E37" s="143" t="str">
        <f>'Office Use'!D942</f>
        <v>Dimensions Math Workbook 3A</v>
      </c>
      <c r="F37" s="142" t="str">
        <f>'Office Use'!E942</f>
        <v>3</v>
      </c>
      <c r="G37" s="143" t="str">
        <f>'Office Use'!F942</f>
        <v>Singapore Math</v>
      </c>
      <c r="H37" s="143" t="str">
        <f>'Office Use'!G942</f>
        <v>Math</v>
      </c>
      <c r="I37" s="330">
        <f>'Office Use'!H942</f>
        <v>12</v>
      </c>
      <c r="J37" s="330">
        <f>'Office Use'!I942</f>
        <v>13.799999999999999</v>
      </c>
      <c r="K37" s="330">
        <f>'Office Use'!J942</f>
        <v>0</v>
      </c>
    </row>
    <row r="38" spans="1:11" ht="14.1" hidden="1" customHeight="1" x14ac:dyDescent="0.2">
      <c r="A38" s="143"/>
      <c r="B38" s="143">
        <f>'Office Use'!A943</f>
        <v>0</v>
      </c>
      <c r="C38" s="142">
        <f>'Office Use'!B943</f>
        <v>0</v>
      </c>
      <c r="D38" s="142" t="str">
        <f>'Office Use'!C943</f>
        <v>DMTG3A</v>
      </c>
      <c r="E38" s="143" t="str">
        <f>'Office Use'!D943</f>
        <v>Dimensions Math Teacher's Guide 3A</v>
      </c>
      <c r="F38" s="142" t="str">
        <f>'Office Use'!E943</f>
        <v>3</v>
      </c>
      <c r="G38" s="143" t="str">
        <f>'Office Use'!F943</f>
        <v>Singapore Math</v>
      </c>
      <c r="H38" s="143" t="str">
        <f>'Office Use'!G943</f>
        <v>Math</v>
      </c>
      <c r="I38" s="330">
        <f>'Office Use'!H943</f>
        <v>25</v>
      </c>
      <c r="J38" s="330">
        <f>'Office Use'!I943</f>
        <v>28.749999999999996</v>
      </c>
      <c r="K38" s="330">
        <f>'Office Use'!J943</f>
        <v>0</v>
      </c>
    </row>
    <row r="39" spans="1:11" ht="14.1" hidden="1" customHeight="1" x14ac:dyDescent="0.2">
      <c r="A39" s="143"/>
      <c r="B39" s="143">
        <f>'Office Use'!A944</f>
        <v>0</v>
      </c>
      <c r="C39" s="142">
        <f>'Office Use'!B944</f>
        <v>0</v>
      </c>
      <c r="D39" s="142" t="str">
        <f>'Office Use'!C944</f>
        <v>DMTST3A</v>
      </c>
      <c r="E39" s="143" t="str">
        <f>'Office Use'!D944</f>
        <v>Dimensions Math Tests 3A</v>
      </c>
      <c r="F39" s="142" t="str">
        <f>'Office Use'!E944</f>
        <v>3</v>
      </c>
      <c r="G39" s="143" t="str">
        <f>'Office Use'!F944</f>
        <v>Singapore Math</v>
      </c>
      <c r="H39" s="143" t="str">
        <f>'Office Use'!G944</f>
        <v>Math</v>
      </c>
      <c r="I39" s="330">
        <f>'Office Use'!H944</f>
        <v>12</v>
      </c>
      <c r="J39" s="330">
        <f>'Office Use'!I944</f>
        <v>13.799999999999999</v>
      </c>
      <c r="K39" s="330">
        <f>'Office Use'!J944</f>
        <v>0</v>
      </c>
    </row>
    <row r="40" spans="1:11" ht="14.1" hidden="1" customHeight="1" x14ac:dyDescent="0.2">
      <c r="A40" s="143"/>
      <c r="B40" s="143">
        <f>'Office Use'!A945</f>
        <v>0</v>
      </c>
      <c r="C40" s="142">
        <f>'Office Use'!B945</f>
        <v>0</v>
      </c>
      <c r="D40" s="142" t="str">
        <f>'Office Use'!C945</f>
        <v>DMT3B</v>
      </c>
      <c r="E40" s="143" t="str">
        <f>'Office Use'!D945</f>
        <v>Dimensions Math Textbook 3B</v>
      </c>
      <c r="F40" s="142" t="str">
        <f>'Office Use'!E945</f>
        <v>3</v>
      </c>
      <c r="G40" s="143" t="str">
        <f>'Office Use'!F945</f>
        <v>Singapore Math</v>
      </c>
      <c r="H40" s="143" t="str">
        <f>'Office Use'!G945</f>
        <v>Math</v>
      </c>
      <c r="I40" s="330">
        <f>'Office Use'!H945</f>
        <v>12</v>
      </c>
      <c r="J40" s="330">
        <f>'Office Use'!I945</f>
        <v>13.799999999999999</v>
      </c>
      <c r="K40" s="330">
        <f>'Office Use'!J945</f>
        <v>0</v>
      </c>
    </row>
    <row r="41" spans="1:11" ht="14.1" hidden="1" customHeight="1" x14ac:dyDescent="0.2">
      <c r="A41" s="143"/>
      <c r="B41" s="143">
        <f>'Office Use'!A946</f>
        <v>0</v>
      </c>
      <c r="C41" s="142">
        <f>'Office Use'!B946</f>
        <v>0</v>
      </c>
      <c r="D41" s="142" t="str">
        <f>'Office Use'!C946</f>
        <v>DMW3B</v>
      </c>
      <c r="E41" s="143" t="str">
        <f>'Office Use'!D946</f>
        <v>Dimensions Math Workbook 3B</v>
      </c>
      <c r="F41" s="142" t="str">
        <f>'Office Use'!E946</f>
        <v>3</v>
      </c>
      <c r="G41" s="143" t="str">
        <f>'Office Use'!F946</f>
        <v>Singapore Math</v>
      </c>
      <c r="H41" s="143" t="str">
        <f>'Office Use'!G946</f>
        <v>Math</v>
      </c>
      <c r="I41" s="330">
        <f>'Office Use'!H946</f>
        <v>12</v>
      </c>
      <c r="J41" s="330">
        <f>'Office Use'!I946</f>
        <v>13.799999999999999</v>
      </c>
      <c r="K41" s="330">
        <f>'Office Use'!J946</f>
        <v>0</v>
      </c>
    </row>
    <row r="42" spans="1:11" ht="14.1" hidden="1" customHeight="1" x14ac:dyDescent="0.2">
      <c r="A42" s="143"/>
      <c r="B42" s="143">
        <f>'Office Use'!A947</f>
        <v>0</v>
      </c>
      <c r="C42" s="142">
        <f>'Office Use'!B947</f>
        <v>0</v>
      </c>
      <c r="D42" s="142" t="str">
        <f>'Office Use'!C947</f>
        <v>DMTG3B</v>
      </c>
      <c r="E42" s="143" t="str">
        <f>'Office Use'!D947</f>
        <v>Dimensions Math Teacher's Guide 3B</v>
      </c>
      <c r="F42" s="142" t="str">
        <f>'Office Use'!E947</f>
        <v>3</v>
      </c>
      <c r="G42" s="143" t="str">
        <f>'Office Use'!F947</f>
        <v>Singapore Math</v>
      </c>
      <c r="H42" s="143" t="str">
        <f>'Office Use'!G947</f>
        <v>Math</v>
      </c>
      <c r="I42" s="330">
        <f>'Office Use'!H947</f>
        <v>25</v>
      </c>
      <c r="J42" s="330">
        <f>'Office Use'!I947</f>
        <v>28.749999999999996</v>
      </c>
      <c r="K42" s="330">
        <f>'Office Use'!J947</f>
        <v>0</v>
      </c>
    </row>
    <row r="43" spans="1:11" ht="14.1" hidden="1" customHeight="1" x14ac:dyDescent="0.2">
      <c r="A43" s="143"/>
      <c r="B43" s="143">
        <f>'Office Use'!A948</f>
        <v>0</v>
      </c>
      <c r="C43" s="142">
        <f>'Office Use'!B948</f>
        <v>0</v>
      </c>
      <c r="D43" s="142" t="str">
        <f>'Office Use'!C948</f>
        <v>DMTST3B</v>
      </c>
      <c r="E43" s="143" t="str">
        <f>'Office Use'!D948</f>
        <v>Dimensions Math Tests 3B</v>
      </c>
      <c r="F43" s="142" t="str">
        <f>'Office Use'!E948</f>
        <v>3</v>
      </c>
      <c r="G43" s="143" t="str">
        <f>'Office Use'!F948</f>
        <v>Singapore Math</v>
      </c>
      <c r="H43" s="143" t="str">
        <f>'Office Use'!G948</f>
        <v>Math</v>
      </c>
      <c r="I43" s="330">
        <f>'Office Use'!H948</f>
        <v>12</v>
      </c>
      <c r="J43" s="330">
        <f>'Office Use'!I948</f>
        <v>13.799999999999999</v>
      </c>
      <c r="K43" s="330">
        <f>'Office Use'!J948</f>
        <v>0</v>
      </c>
    </row>
    <row r="44" spans="1:11" ht="14.1" hidden="1" customHeight="1" x14ac:dyDescent="0.2">
      <c r="A44" s="143"/>
      <c r="B44" s="143">
        <f>'Office Use'!A949</f>
        <v>0</v>
      </c>
      <c r="C44" s="142">
        <f>'Office Use'!B949</f>
        <v>0</v>
      </c>
      <c r="D44" s="142" t="str">
        <f>'Office Use'!C949</f>
        <v>DMT4A</v>
      </c>
      <c r="E44" s="143" t="str">
        <f>'Office Use'!D949</f>
        <v>Dimensions Math Textbook 4A</v>
      </c>
      <c r="F44" s="142" t="str">
        <f>'Office Use'!E949</f>
        <v>4</v>
      </c>
      <c r="G44" s="143" t="str">
        <f>'Office Use'!F949</f>
        <v>Singapore Math</v>
      </c>
      <c r="H44" s="143" t="str">
        <f>'Office Use'!G949</f>
        <v>Math</v>
      </c>
      <c r="I44" s="330">
        <f>'Office Use'!H949</f>
        <v>12</v>
      </c>
      <c r="J44" s="330">
        <f>'Office Use'!I949</f>
        <v>13.799999999999999</v>
      </c>
      <c r="K44" s="330">
        <f>'Office Use'!J949</f>
        <v>0</v>
      </c>
    </row>
    <row r="45" spans="1:11" ht="14.1" hidden="1" customHeight="1" x14ac:dyDescent="0.2">
      <c r="A45" s="143"/>
      <c r="B45" s="143">
        <f>'Office Use'!A950</f>
        <v>0</v>
      </c>
      <c r="C45" s="142">
        <f>'Office Use'!B950</f>
        <v>0</v>
      </c>
      <c r="D45" s="142" t="str">
        <f>'Office Use'!C950</f>
        <v>DMW4A</v>
      </c>
      <c r="E45" s="143" t="str">
        <f>'Office Use'!D950</f>
        <v>Dimensions Math Workbook 4A</v>
      </c>
      <c r="F45" s="142" t="str">
        <f>'Office Use'!E950</f>
        <v>4</v>
      </c>
      <c r="G45" s="143" t="str">
        <f>'Office Use'!F950</f>
        <v>Singapore Math</v>
      </c>
      <c r="H45" s="143" t="str">
        <f>'Office Use'!G950</f>
        <v>Math</v>
      </c>
      <c r="I45" s="330">
        <f>'Office Use'!H950</f>
        <v>12</v>
      </c>
      <c r="J45" s="330">
        <f>'Office Use'!I950</f>
        <v>13.799999999999999</v>
      </c>
      <c r="K45" s="330">
        <f>'Office Use'!J950</f>
        <v>0</v>
      </c>
    </row>
    <row r="46" spans="1:11" ht="14.1" hidden="1" customHeight="1" x14ac:dyDescent="0.2">
      <c r="A46" s="143"/>
      <c r="B46" s="143">
        <f>'Office Use'!A951</f>
        <v>0</v>
      </c>
      <c r="C46" s="142">
        <f>'Office Use'!B951</f>
        <v>0</v>
      </c>
      <c r="D46" s="142" t="str">
        <f>'Office Use'!C951</f>
        <v>DMTG4A</v>
      </c>
      <c r="E46" s="143" t="str">
        <f>'Office Use'!D951</f>
        <v>Dimensions Math Teacher's Guide 4A</v>
      </c>
      <c r="F46" s="142" t="str">
        <f>'Office Use'!E951</f>
        <v>4</v>
      </c>
      <c r="G46" s="143" t="str">
        <f>'Office Use'!F951</f>
        <v>Singapore Math</v>
      </c>
      <c r="H46" s="143" t="str">
        <f>'Office Use'!G951</f>
        <v>Math</v>
      </c>
      <c r="I46" s="330">
        <f>'Office Use'!H951</f>
        <v>25</v>
      </c>
      <c r="J46" s="330">
        <f>'Office Use'!I951</f>
        <v>28.749999999999996</v>
      </c>
      <c r="K46" s="330">
        <f>'Office Use'!J951</f>
        <v>0</v>
      </c>
    </row>
    <row r="47" spans="1:11" ht="14.1" hidden="1" customHeight="1" x14ac:dyDescent="0.2">
      <c r="A47" s="143"/>
      <c r="B47" s="143">
        <f>'Office Use'!A952</f>
        <v>0</v>
      </c>
      <c r="C47" s="142">
        <f>'Office Use'!B952</f>
        <v>0</v>
      </c>
      <c r="D47" s="142" t="str">
        <f>'Office Use'!C952</f>
        <v>DMTST4A</v>
      </c>
      <c r="E47" s="143" t="str">
        <f>'Office Use'!D952</f>
        <v>Dimensions Math Tests 4A</v>
      </c>
      <c r="F47" s="142" t="str">
        <f>'Office Use'!E952</f>
        <v>4</v>
      </c>
      <c r="G47" s="143" t="str">
        <f>'Office Use'!F952</f>
        <v>Singapore Math</v>
      </c>
      <c r="H47" s="143" t="str">
        <f>'Office Use'!G952</f>
        <v>Math</v>
      </c>
      <c r="I47" s="330">
        <f>'Office Use'!H952</f>
        <v>12</v>
      </c>
      <c r="J47" s="330">
        <f>'Office Use'!I952</f>
        <v>13.799999999999999</v>
      </c>
      <c r="K47" s="330">
        <f>'Office Use'!J952</f>
        <v>0</v>
      </c>
    </row>
    <row r="48" spans="1:11" ht="14.1" hidden="1" customHeight="1" x14ac:dyDescent="0.2">
      <c r="A48" s="143"/>
      <c r="B48" s="143">
        <f>'Office Use'!A953</f>
        <v>0</v>
      </c>
      <c r="C48" s="142">
        <f>'Office Use'!B953</f>
        <v>0</v>
      </c>
      <c r="D48" s="142" t="str">
        <f>'Office Use'!C953</f>
        <v>DMT4B</v>
      </c>
      <c r="E48" s="143" t="str">
        <f>'Office Use'!D953</f>
        <v>Dimensions Math Textbook 4B</v>
      </c>
      <c r="F48" s="142" t="str">
        <f>'Office Use'!E953</f>
        <v>4</v>
      </c>
      <c r="G48" s="143" t="str">
        <f>'Office Use'!F953</f>
        <v>Singapore Math</v>
      </c>
      <c r="H48" s="143" t="str">
        <f>'Office Use'!G953</f>
        <v>Math</v>
      </c>
      <c r="I48" s="330">
        <f>'Office Use'!H953</f>
        <v>12</v>
      </c>
      <c r="J48" s="330">
        <f>'Office Use'!I953</f>
        <v>13.799999999999999</v>
      </c>
      <c r="K48" s="330">
        <f>'Office Use'!J953</f>
        <v>0</v>
      </c>
    </row>
    <row r="49" spans="1:11" ht="14.1" hidden="1" customHeight="1" x14ac:dyDescent="0.2">
      <c r="A49" s="143"/>
      <c r="B49" s="143">
        <f>'Office Use'!A954</f>
        <v>0</v>
      </c>
      <c r="C49" s="142">
        <f>'Office Use'!B954</f>
        <v>0</v>
      </c>
      <c r="D49" s="142" t="str">
        <f>'Office Use'!C954</f>
        <v>DMW4B</v>
      </c>
      <c r="E49" s="143" t="str">
        <f>'Office Use'!D954</f>
        <v>Dimensions Math Workbook 4B</v>
      </c>
      <c r="F49" s="142" t="str">
        <f>'Office Use'!E954</f>
        <v>4</v>
      </c>
      <c r="G49" s="143" t="str">
        <f>'Office Use'!F954</f>
        <v>Singapore Math</v>
      </c>
      <c r="H49" s="143" t="str">
        <f>'Office Use'!G954</f>
        <v>Math</v>
      </c>
      <c r="I49" s="330">
        <f>'Office Use'!H954</f>
        <v>12</v>
      </c>
      <c r="J49" s="330">
        <f>'Office Use'!I954</f>
        <v>13.799999999999999</v>
      </c>
      <c r="K49" s="330">
        <f>'Office Use'!J954</f>
        <v>0</v>
      </c>
    </row>
    <row r="50" spans="1:11" ht="14.1" hidden="1" customHeight="1" x14ac:dyDescent="0.2">
      <c r="A50" s="143"/>
      <c r="B50" s="143">
        <f>'Office Use'!A955</f>
        <v>0</v>
      </c>
      <c r="C50" s="142">
        <f>'Office Use'!B955</f>
        <v>0</v>
      </c>
      <c r="D50" s="142" t="str">
        <f>'Office Use'!C955</f>
        <v>DMTG4B</v>
      </c>
      <c r="E50" s="143" t="str">
        <f>'Office Use'!D955</f>
        <v>Dimensions Math Teacher's Guide 4B</v>
      </c>
      <c r="F50" s="142" t="str">
        <f>'Office Use'!E955</f>
        <v>4</v>
      </c>
      <c r="G50" s="143" t="str">
        <f>'Office Use'!F955</f>
        <v>Singapore Math</v>
      </c>
      <c r="H50" s="143" t="str">
        <f>'Office Use'!G955</f>
        <v>Math</v>
      </c>
      <c r="I50" s="330">
        <f>'Office Use'!H955</f>
        <v>25</v>
      </c>
      <c r="J50" s="330">
        <f>'Office Use'!I955</f>
        <v>28.749999999999996</v>
      </c>
      <c r="K50" s="330">
        <f>'Office Use'!J955</f>
        <v>0</v>
      </c>
    </row>
    <row r="51" spans="1:11" ht="14.1" hidden="1" customHeight="1" x14ac:dyDescent="0.2">
      <c r="A51" s="143"/>
      <c r="B51" s="143">
        <f>'Office Use'!A956</f>
        <v>0</v>
      </c>
      <c r="C51" s="142">
        <f>'Office Use'!B956</f>
        <v>0</v>
      </c>
      <c r="D51" s="142" t="str">
        <f>'Office Use'!C956</f>
        <v>DMTST4B</v>
      </c>
      <c r="E51" s="143" t="str">
        <f>'Office Use'!D956</f>
        <v>Dimensions Math Tests 4B</v>
      </c>
      <c r="F51" s="142" t="str">
        <f>'Office Use'!E956</f>
        <v>4</v>
      </c>
      <c r="G51" s="143" t="str">
        <f>'Office Use'!F956</f>
        <v>Singapore Math</v>
      </c>
      <c r="H51" s="143" t="str">
        <f>'Office Use'!G956</f>
        <v>Math</v>
      </c>
      <c r="I51" s="330">
        <f>'Office Use'!H956</f>
        <v>12</v>
      </c>
      <c r="J51" s="330">
        <f>'Office Use'!I956</f>
        <v>13.799999999999999</v>
      </c>
      <c r="K51" s="330">
        <f>'Office Use'!J956</f>
        <v>0</v>
      </c>
    </row>
    <row r="52" spans="1:11" ht="14.1" hidden="1" customHeight="1" x14ac:dyDescent="0.2">
      <c r="A52" s="143"/>
      <c r="B52" s="143">
        <f>'Office Use'!A957</f>
        <v>0</v>
      </c>
      <c r="C52" s="142">
        <f>'Office Use'!B957</f>
        <v>0</v>
      </c>
      <c r="D52" s="142" t="str">
        <f>'Office Use'!C957</f>
        <v>DMT5A</v>
      </c>
      <c r="E52" s="143" t="str">
        <f>'Office Use'!D957</f>
        <v>Dimensions Math Textbook 5A - COMING SOON</v>
      </c>
      <c r="F52" s="142" t="str">
        <f>'Office Use'!E957</f>
        <v>5</v>
      </c>
      <c r="G52" s="143" t="str">
        <f>'Office Use'!F957</f>
        <v>Singapore Math</v>
      </c>
      <c r="H52" s="143" t="str">
        <f>'Office Use'!G957</f>
        <v>Math</v>
      </c>
      <c r="I52" s="330">
        <f>'Office Use'!H957</f>
        <v>0</v>
      </c>
      <c r="J52" s="330">
        <f>'Office Use'!I957</f>
        <v>0</v>
      </c>
      <c r="K52" s="330">
        <f>'Office Use'!J957</f>
        <v>0</v>
      </c>
    </row>
    <row r="53" spans="1:11" ht="14.1" hidden="1" customHeight="1" x14ac:dyDescent="0.2">
      <c r="A53" s="143"/>
      <c r="B53" s="143">
        <f>'Office Use'!A958</f>
        <v>0</v>
      </c>
      <c r="C53" s="142">
        <f>'Office Use'!B958</f>
        <v>0</v>
      </c>
      <c r="D53" s="142" t="str">
        <f>'Office Use'!C958</f>
        <v>DMW5A</v>
      </c>
      <c r="E53" s="143" t="str">
        <f>'Office Use'!D958</f>
        <v>Dimensions Math Workbook 5A - COMING SOON</v>
      </c>
      <c r="F53" s="142" t="str">
        <f>'Office Use'!E958</f>
        <v>5</v>
      </c>
      <c r="G53" s="143" t="str">
        <f>'Office Use'!F958</f>
        <v>Singapore Math</v>
      </c>
      <c r="H53" s="143" t="str">
        <f>'Office Use'!G958</f>
        <v>Math</v>
      </c>
      <c r="I53" s="330">
        <f>'Office Use'!H958</f>
        <v>0</v>
      </c>
      <c r="J53" s="330">
        <f>'Office Use'!I958</f>
        <v>0</v>
      </c>
      <c r="K53" s="330">
        <f>'Office Use'!J958</f>
        <v>0</v>
      </c>
    </row>
    <row r="54" spans="1:11" ht="14.1" hidden="1" customHeight="1" x14ac:dyDescent="0.2">
      <c r="A54" s="143"/>
      <c r="B54" s="143">
        <f>'Office Use'!A959</f>
        <v>0</v>
      </c>
      <c r="C54" s="142">
        <f>'Office Use'!B959</f>
        <v>0</v>
      </c>
      <c r="D54" s="142" t="str">
        <f>'Office Use'!C959</f>
        <v>DMTG5A</v>
      </c>
      <c r="E54" s="143" t="str">
        <f>'Office Use'!D959</f>
        <v>Dimensions Math Teacher's Guide 5A - COMING SOON</v>
      </c>
      <c r="F54" s="142" t="str">
        <f>'Office Use'!E959</f>
        <v>5</v>
      </c>
      <c r="G54" s="143" t="str">
        <f>'Office Use'!F959</f>
        <v>Singapore Math</v>
      </c>
      <c r="H54" s="143" t="str">
        <f>'Office Use'!G959</f>
        <v>Math</v>
      </c>
      <c r="I54" s="330">
        <f>'Office Use'!H959</f>
        <v>0</v>
      </c>
      <c r="J54" s="330">
        <f>'Office Use'!I959</f>
        <v>0</v>
      </c>
      <c r="K54" s="330">
        <f>'Office Use'!J959</f>
        <v>0</v>
      </c>
    </row>
    <row r="55" spans="1:11" ht="14.1" hidden="1" customHeight="1" x14ac:dyDescent="0.2">
      <c r="A55" s="143"/>
      <c r="B55" s="143">
        <f>'Office Use'!A960</f>
        <v>0</v>
      </c>
      <c r="C55" s="142">
        <f>'Office Use'!B960</f>
        <v>0</v>
      </c>
      <c r="D55" s="142" t="str">
        <f>'Office Use'!C960</f>
        <v>DMTST5A</v>
      </c>
      <c r="E55" s="143" t="str">
        <f>'Office Use'!D960</f>
        <v>Dimensions Math Tests 5A - COMING SOON</v>
      </c>
      <c r="F55" s="142" t="str">
        <f>'Office Use'!E960</f>
        <v>5</v>
      </c>
      <c r="G55" s="143">
        <f>'Office Use'!F960</f>
        <v>0</v>
      </c>
      <c r="H55" s="143" t="str">
        <f>'Office Use'!G960</f>
        <v>Math</v>
      </c>
      <c r="I55" s="330">
        <f>'Office Use'!H960</f>
        <v>0</v>
      </c>
      <c r="J55" s="330">
        <f>'Office Use'!I960</f>
        <v>0</v>
      </c>
      <c r="K55" s="330">
        <f>'Office Use'!J960</f>
        <v>0</v>
      </c>
    </row>
    <row r="56" spans="1:11" ht="14.1" hidden="1" customHeight="1" x14ac:dyDescent="0.2">
      <c r="A56" s="143"/>
      <c r="B56" s="143">
        <f>'Office Use'!A961</f>
        <v>0</v>
      </c>
      <c r="C56" s="142">
        <f>'Office Use'!B961</f>
        <v>0</v>
      </c>
      <c r="D56" s="142" t="str">
        <f>'Office Use'!C961</f>
        <v>DMT5B</v>
      </c>
      <c r="E56" s="143" t="str">
        <f>'Office Use'!D961</f>
        <v>Dimensions Math Textbook 5B - COMING SOON</v>
      </c>
      <c r="F56" s="142" t="str">
        <f>'Office Use'!E961</f>
        <v>5</v>
      </c>
      <c r="G56" s="143" t="str">
        <f>'Office Use'!F961</f>
        <v>Singapore Math</v>
      </c>
      <c r="H56" s="143" t="str">
        <f>'Office Use'!G961</f>
        <v>Math</v>
      </c>
      <c r="I56" s="330">
        <f>'Office Use'!H961</f>
        <v>0</v>
      </c>
      <c r="J56" s="330">
        <f>'Office Use'!I961</f>
        <v>0</v>
      </c>
      <c r="K56" s="330">
        <f>'Office Use'!J961</f>
        <v>0</v>
      </c>
    </row>
    <row r="57" spans="1:11" ht="14.1" hidden="1" customHeight="1" x14ac:dyDescent="0.2">
      <c r="A57" s="143"/>
      <c r="B57" s="143">
        <f>'Office Use'!A962</f>
        <v>0</v>
      </c>
      <c r="C57" s="142">
        <f>'Office Use'!B962</f>
        <v>0</v>
      </c>
      <c r="D57" s="142" t="str">
        <f>'Office Use'!C962</f>
        <v>DMW5B</v>
      </c>
      <c r="E57" s="143" t="str">
        <f>'Office Use'!D962</f>
        <v>Dimensions Math Workbook 5B - COMING SOON</v>
      </c>
      <c r="F57" s="142" t="str">
        <f>'Office Use'!E962</f>
        <v>5</v>
      </c>
      <c r="G57" s="143" t="str">
        <f>'Office Use'!F962</f>
        <v>Singapore Math</v>
      </c>
      <c r="H57" s="143" t="str">
        <f>'Office Use'!G962</f>
        <v>Math</v>
      </c>
      <c r="I57" s="330">
        <f>'Office Use'!H962</f>
        <v>0</v>
      </c>
      <c r="J57" s="330">
        <f>'Office Use'!I962</f>
        <v>0</v>
      </c>
      <c r="K57" s="330">
        <f>'Office Use'!J962</f>
        <v>0</v>
      </c>
    </row>
    <row r="58" spans="1:11" ht="14.1" hidden="1" customHeight="1" x14ac:dyDescent="0.2">
      <c r="A58" s="143"/>
      <c r="B58" s="143">
        <f>'Office Use'!A963</f>
        <v>0</v>
      </c>
      <c r="C58" s="142">
        <f>'Office Use'!B963</f>
        <v>0</v>
      </c>
      <c r="D58" s="142" t="str">
        <f>'Office Use'!C963</f>
        <v>DMTG5B</v>
      </c>
      <c r="E58" s="143" t="str">
        <f>'Office Use'!D963</f>
        <v>Dimensions Math Teacher's Guide 5B - COMING SOON</v>
      </c>
      <c r="F58" s="142" t="str">
        <f>'Office Use'!E963</f>
        <v>5</v>
      </c>
      <c r="G58" s="143" t="str">
        <f>'Office Use'!F963</f>
        <v>Singapore Math</v>
      </c>
      <c r="H58" s="143" t="str">
        <f>'Office Use'!G963</f>
        <v>Math</v>
      </c>
      <c r="I58" s="330">
        <f>'Office Use'!H963</f>
        <v>0</v>
      </c>
      <c r="J58" s="330">
        <f>'Office Use'!I963</f>
        <v>0</v>
      </c>
      <c r="K58" s="330">
        <f>'Office Use'!J963</f>
        <v>0</v>
      </c>
    </row>
    <row r="59" spans="1:11" ht="14.1" hidden="1" customHeight="1" x14ac:dyDescent="0.2">
      <c r="A59" s="143"/>
      <c r="B59" s="143">
        <f>'Office Use'!A964</f>
        <v>0</v>
      </c>
      <c r="C59" s="142">
        <f>'Office Use'!B964</f>
        <v>0</v>
      </c>
      <c r="D59" s="142" t="str">
        <f>'Office Use'!C964</f>
        <v>DMTST5B</v>
      </c>
      <c r="E59" s="143" t="str">
        <f>'Office Use'!D964</f>
        <v>Dimensions Math Tests 5B - COMING SOON</v>
      </c>
      <c r="F59" s="142" t="str">
        <f>'Office Use'!E964</f>
        <v>5</v>
      </c>
      <c r="G59" s="143">
        <f>'Office Use'!F964</f>
        <v>0</v>
      </c>
      <c r="H59" s="143" t="str">
        <f>'Office Use'!G964</f>
        <v>Math</v>
      </c>
      <c r="I59" s="330">
        <f>'Office Use'!H964</f>
        <v>0</v>
      </c>
      <c r="J59" s="330">
        <f>'Office Use'!I964</f>
        <v>0</v>
      </c>
      <c r="K59" s="330">
        <f>'Office Use'!J964</f>
        <v>0</v>
      </c>
    </row>
    <row r="60" spans="1:11" ht="14.1" hidden="1" customHeight="1" x14ac:dyDescent="0.2">
      <c r="A60" s="143"/>
      <c r="B60" s="143">
        <f>'Office Use'!A965</f>
        <v>0</v>
      </c>
      <c r="C60" s="142">
        <f>'Office Use'!B965</f>
        <v>0</v>
      </c>
      <c r="D60" s="142" t="str">
        <f>'Office Use'!C965</f>
        <v>PMUST1A</v>
      </c>
      <c r="E60" s="143" t="str">
        <f>'Office Use'!D965</f>
        <v xml:space="preserve">Primary Math Textbook 1A U.S. Edition </v>
      </c>
      <c r="F60" s="142">
        <f>'Office Use'!E965</f>
        <v>1</v>
      </c>
      <c r="G60" s="143" t="str">
        <f>'Office Use'!F965</f>
        <v xml:space="preserve">Singapore Math </v>
      </c>
      <c r="H60" s="143" t="str">
        <f>'Office Use'!G965</f>
        <v xml:space="preserve">Math </v>
      </c>
      <c r="I60" s="330">
        <f>'Office Use'!H965</f>
        <v>14.7</v>
      </c>
      <c r="J60" s="330">
        <f>'Office Use'!I965</f>
        <v>16.904999999999998</v>
      </c>
      <c r="K60" s="330">
        <f>'Office Use'!J965</f>
        <v>0</v>
      </c>
    </row>
    <row r="61" spans="1:11" ht="14.1" hidden="1" customHeight="1" x14ac:dyDescent="0.2">
      <c r="A61" s="143"/>
      <c r="B61" s="143">
        <f>'Office Use'!A966</f>
        <v>0</v>
      </c>
      <c r="C61" s="142">
        <f>'Office Use'!B966</f>
        <v>0</v>
      </c>
      <c r="D61" s="142" t="str">
        <f>'Office Use'!C966</f>
        <v>PMUSW1A</v>
      </c>
      <c r="E61" s="143" t="str">
        <f>'Office Use'!D966</f>
        <v>Primary Math Workbook 1A U.S. Edition</v>
      </c>
      <c r="F61" s="142">
        <f>'Office Use'!E966</f>
        <v>1</v>
      </c>
      <c r="G61" s="143" t="str">
        <f>'Office Use'!F966</f>
        <v>Singapore Math</v>
      </c>
      <c r="H61" s="143" t="str">
        <f>'Office Use'!G966</f>
        <v xml:space="preserve">Math </v>
      </c>
      <c r="I61" s="330">
        <f>'Office Use'!H966</f>
        <v>14.7</v>
      </c>
      <c r="J61" s="330">
        <f>'Office Use'!I966</f>
        <v>16.904999999999998</v>
      </c>
      <c r="K61" s="330">
        <f>'Office Use'!J966</f>
        <v>0</v>
      </c>
    </row>
    <row r="62" spans="1:11" ht="14.1" hidden="1" customHeight="1" x14ac:dyDescent="0.2">
      <c r="A62" s="143"/>
      <c r="B62" s="143">
        <f>'Office Use'!A967</f>
        <v>0</v>
      </c>
      <c r="C62" s="142">
        <f>'Office Use'!B967</f>
        <v>0</v>
      </c>
      <c r="D62" s="142" t="str">
        <f>'Office Use'!C967</f>
        <v>PMHIG1A</v>
      </c>
      <c r="E62" s="143" t="str">
        <f>'Office Use'!D967</f>
        <v>Primary Math Home Instructor's Guide 1A</v>
      </c>
      <c r="F62" s="142">
        <f>'Office Use'!E967</f>
        <v>1</v>
      </c>
      <c r="G62" s="143" t="str">
        <f>'Office Use'!F967</f>
        <v>Singapore Math</v>
      </c>
      <c r="H62" s="143" t="str">
        <f>'Office Use'!G967</f>
        <v xml:space="preserve">Math </v>
      </c>
      <c r="I62" s="330">
        <f>'Office Use'!H967</f>
        <v>19</v>
      </c>
      <c r="J62" s="330">
        <f>'Office Use'!I967</f>
        <v>21.849999999999998</v>
      </c>
      <c r="K62" s="330">
        <f>'Office Use'!J967</f>
        <v>0</v>
      </c>
    </row>
    <row r="63" spans="1:11" ht="14.1" hidden="1" customHeight="1" x14ac:dyDescent="0.2">
      <c r="A63" s="143"/>
      <c r="B63" s="143">
        <f>'Office Use'!A968</f>
        <v>0</v>
      </c>
      <c r="C63" s="142">
        <f>'Office Use'!B968</f>
        <v>0</v>
      </c>
      <c r="D63" s="142" t="str">
        <f>'Office Use'!C968</f>
        <v>PMUST1B</v>
      </c>
      <c r="E63" s="143" t="str">
        <f>'Office Use'!D968</f>
        <v xml:space="preserve">Primary Math Textbook 1B U.S. Edition </v>
      </c>
      <c r="F63" s="142">
        <f>'Office Use'!E968</f>
        <v>1</v>
      </c>
      <c r="G63" s="143" t="str">
        <f>'Office Use'!F968</f>
        <v>Singapore Math</v>
      </c>
      <c r="H63" s="143" t="str">
        <f>'Office Use'!G968</f>
        <v xml:space="preserve">Math </v>
      </c>
      <c r="I63" s="330">
        <f>'Office Use'!H968</f>
        <v>14.7</v>
      </c>
      <c r="J63" s="330">
        <f>'Office Use'!I968</f>
        <v>16.904999999999998</v>
      </c>
      <c r="K63" s="330">
        <f>'Office Use'!J968</f>
        <v>0</v>
      </c>
    </row>
    <row r="64" spans="1:11" ht="14.1" hidden="1" customHeight="1" x14ac:dyDescent="0.2">
      <c r="A64" s="143"/>
      <c r="B64" s="143">
        <f>'Office Use'!A969</f>
        <v>0</v>
      </c>
      <c r="C64" s="142">
        <f>'Office Use'!B969</f>
        <v>0</v>
      </c>
      <c r="D64" s="142" t="str">
        <f>'Office Use'!C969</f>
        <v>PMUSW1B</v>
      </c>
      <c r="E64" s="143" t="str">
        <f>'Office Use'!D969</f>
        <v xml:space="preserve">Primary Math Workbook1B U.S. Editon </v>
      </c>
      <c r="F64" s="142">
        <f>'Office Use'!E969</f>
        <v>1</v>
      </c>
      <c r="G64" s="143" t="str">
        <f>'Office Use'!F969</f>
        <v>Singapore Math</v>
      </c>
      <c r="H64" s="143" t="str">
        <f>'Office Use'!G969</f>
        <v xml:space="preserve">Math </v>
      </c>
      <c r="I64" s="330">
        <f>'Office Use'!H969</f>
        <v>14.7</v>
      </c>
      <c r="J64" s="330">
        <f>'Office Use'!I969</f>
        <v>16.904999999999998</v>
      </c>
      <c r="K64" s="330">
        <f>'Office Use'!J969</f>
        <v>0</v>
      </c>
    </row>
    <row r="65" spans="1:11" ht="14.1" hidden="1" customHeight="1" x14ac:dyDescent="0.2">
      <c r="A65" s="143"/>
      <c r="B65" s="143">
        <f>'Office Use'!A970</f>
        <v>0</v>
      </c>
      <c r="C65" s="142">
        <f>'Office Use'!B970</f>
        <v>0</v>
      </c>
      <c r="D65" s="142" t="str">
        <f>'Office Use'!C970</f>
        <v>PMHIG1B</v>
      </c>
      <c r="E65" s="143" t="str">
        <f>'Office Use'!D970</f>
        <v>Primary Math Home Instructor's Guide 1B</v>
      </c>
      <c r="F65" s="142">
        <f>'Office Use'!E970</f>
        <v>1</v>
      </c>
      <c r="G65" s="143" t="str">
        <f>'Office Use'!F970</f>
        <v>Singapore Math</v>
      </c>
      <c r="H65" s="143" t="str">
        <f>'Office Use'!G970</f>
        <v xml:space="preserve">Math </v>
      </c>
      <c r="I65" s="330">
        <f>'Office Use'!H970</f>
        <v>19</v>
      </c>
      <c r="J65" s="330">
        <f>'Office Use'!I970</f>
        <v>21.849999999999998</v>
      </c>
      <c r="K65" s="330">
        <f>'Office Use'!J970</f>
        <v>0</v>
      </c>
    </row>
    <row r="66" spans="1:11" ht="14.1" hidden="1" customHeight="1" x14ac:dyDescent="0.2">
      <c r="A66" s="143"/>
      <c r="B66" s="143">
        <f>'Office Use'!A971</f>
        <v>0</v>
      </c>
      <c r="C66" s="142">
        <f>'Office Use'!B971</f>
        <v>0</v>
      </c>
      <c r="D66" s="142" t="str">
        <f>'Office Use'!C971</f>
        <v>PMUST2A</v>
      </c>
      <c r="E66" s="143" t="str">
        <f>'Office Use'!D971</f>
        <v xml:space="preserve">Primary Math Textbook 2A U.S. Edition </v>
      </c>
      <c r="F66" s="142" t="str">
        <f>'Office Use'!E971</f>
        <v>2</v>
      </c>
      <c r="G66" s="143" t="str">
        <f>'Office Use'!F971</f>
        <v xml:space="preserve">Singapore Math </v>
      </c>
      <c r="H66" s="143" t="str">
        <f>'Office Use'!G971</f>
        <v xml:space="preserve">Math </v>
      </c>
      <c r="I66" s="330">
        <f>'Office Use'!H971</f>
        <v>14.7</v>
      </c>
      <c r="J66" s="330">
        <f>'Office Use'!I971</f>
        <v>16.904999999999998</v>
      </c>
      <c r="K66" s="330">
        <f>'Office Use'!J971</f>
        <v>0</v>
      </c>
    </row>
    <row r="67" spans="1:11" ht="14.1" hidden="1" customHeight="1" x14ac:dyDescent="0.2">
      <c r="A67" s="143"/>
      <c r="B67" s="143">
        <f>'Office Use'!A972</f>
        <v>0</v>
      </c>
      <c r="C67" s="142">
        <f>'Office Use'!B972</f>
        <v>0</v>
      </c>
      <c r="D67" s="142" t="str">
        <f>'Office Use'!C972</f>
        <v>PMUSW2A</v>
      </c>
      <c r="E67" s="143" t="str">
        <f>'Office Use'!D972</f>
        <v xml:space="preserve">Primary Math Workbook 2A U.S Edition </v>
      </c>
      <c r="F67" s="142" t="str">
        <f>'Office Use'!E972</f>
        <v>2</v>
      </c>
      <c r="G67" s="143" t="str">
        <f>'Office Use'!F972</f>
        <v xml:space="preserve">Singapore Math </v>
      </c>
      <c r="H67" s="143" t="str">
        <f>'Office Use'!G972</f>
        <v xml:space="preserve">Math </v>
      </c>
      <c r="I67" s="330">
        <f>'Office Use'!H972</f>
        <v>14.7</v>
      </c>
      <c r="J67" s="330">
        <f>'Office Use'!I972</f>
        <v>16.904999999999998</v>
      </c>
      <c r="K67" s="330">
        <f>'Office Use'!J972</f>
        <v>0</v>
      </c>
    </row>
    <row r="68" spans="1:11" ht="14.1" hidden="1" customHeight="1" x14ac:dyDescent="0.2">
      <c r="A68" s="143"/>
      <c r="B68" s="143">
        <f>'Office Use'!A973</f>
        <v>0</v>
      </c>
      <c r="C68" s="142">
        <f>'Office Use'!B973</f>
        <v>0</v>
      </c>
      <c r="D68" s="142" t="str">
        <f>'Office Use'!C973</f>
        <v>PMHIG2A</v>
      </c>
      <c r="E68" s="143" t="str">
        <f>'Office Use'!D973</f>
        <v>Primary Math Home Instructor's Guide 2A</v>
      </c>
      <c r="F68" s="142" t="str">
        <f>'Office Use'!E973</f>
        <v>2</v>
      </c>
      <c r="G68" s="143" t="str">
        <f>'Office Use'!F973</f>
        <v>Singapore Math</v>
      </c>
      <c r="H68" s="143" t="str">
        <f>'Office Use'!G973</f>
        <v xml:space="preserve">Math </v>
      </c>
      <c r="I68" s="330">
        <f>'Office Use'!H973</f>
        <v>19.5</v>
      </c>
      <c r="J68" s="330">
        <f>'Office Use'!I973</f>
        <v>22.424999999999997</v>
      </c>
      <c r="K68" s="330">
        <f>'Office Use'!J973</f>
        <v>0</v>
      </c>
    </row>
    <row r="69" spans="1:11" ht="14.1" hidden="1" customHeight="1" x14ac:dyDescent="0.2">
      <c r="A69" s="143"/>
      <c r="B69" s="143">
        <f>'Office Use'!A974</f>
        <v>0</v>
      </c>
      <c r="C69" s="142">
        <f>'Office Use'!B974</f>
        <v>0</v>
      </c>
      <c r="D69" s="142" t="str">
        <f>'Office Use'!C974</f>
        <v>PMUST2B</v>
      </c>
      <c r="E69" s="143" t="str">
        <f>'Office Use'!D974</f>
        <v xml:space="preserve">Primary Math Textbook 2B U.S. Edition </v>
      </c>
      <c r="F69" s="142" t="str">
        <f>'Office Use'!E974</f>
        <v>2</v>
      </c>
      <c r="G69" s="143" t="str">
        <f>'Office Use'!F974</f>
        <v>Singapore Math</v>
      </c>
      <c r="H69" s="143" t="str">
        <f>'Office Use'!G974</f>
        <v xml:space="preserve">Math </v>
      </c>
      <c r="I69" s="330">
        <f>'Office Use'!H974</f>
        <v>14.7</v>
      </c>
      <c r="J69" s="330">
        <f>'Office Use'!I974</f>
        <v>16.904999999999998</v>
      </c>
      <c r="K69" s="330">
        <f>'Office Use'!J974</f>
        <v>0</v>
      </c>
    </row>
    <row r="70" spans="1:11" ht="14.1" hidden="1" customHeight="1" x14ac:dyDescent="0.2">
      <c r="A70" s="143"/>
      <c r="B70" s="143">
        <f>'Office Use'!A975</f>
        <v>0</v>
      </c>
      <c r="C70" s="142">
        <f>'Office Use'!B975</f>
        <v>0</v>
      </c>
      <c r="D70" s="142" t="str">
        <f>'Office Use'!C975</f>
        <v>PMUSW2B</v>
      </c>
      <c r="E70" s="143" t="str">
        <f>'Office Use'!D975</f>
        <v xml:space="preserve">Primary Math Workbook 2B U.S. Editon </v>
      </c>
      <c r="F70" s="142" t="str">
        <f>'Office Use'!E975</f>
        <v>2</v>
      </c>
      <c r="G70" s="143" t="str">
        <f>'Office Use'!F975</f>
        <v>Singapore Math</v>
      </c>
      <c r="H70" s="143" t="str">
        <f>'Office Use'!G975</f>
        <v xml:space="preserve">Math </v>
      </c>
      <c r="I70" s="330">
        <f>'Office Use'!H975</f>
        <v>14.7</v>
      </c>
      <c r="J70" s="330">
        <f>'Office Use'!I975</f>
        <v>16.904999999999998</v>
      </c>
      <c r="K70" s="330">
        <f>'Office Use'!J975</f>
        <v>0</v>
      </c>
    </row>
    <row r="71" spans="1:11" ht="14.1" hidden="1" customHeight="1" x14ac:dyDescent="0.2">
      <c r="A71" s="143"/>
      <c r="B71" s="143">
        <f>'Office Use'!A976</f>
        <v>0</v>
      </c>
      <c r="C71" s="142">
        <f>'Office Use'!B976</f>
        <v>0</v>
      </c>
      <c r="D71" s="142" t="str">
        <f>'Office Use'!C976</f>
        <v>PMHIG2B</v>
      </c>
      <c r="E71" s="143" t="str">
        <f>'Office Use'!D976</f>
        <v>Primary Math Home Instructor's Guide 2B</v>
      </c>
      <c r="F71" s="142" t="str">
        <f>'Office Use'!E976</f>
        <v>2</v>
      </c>
      <c r="G71" s="143" t="str">
        <f>'Office Use'!F976</f>
        <v>Singapore Math</v>
      </c>
      <c r="H71" s="143" t="str">
        <f>'Office Use'!G976</f>
        <v xml:space="preserve">Math </v>
      </c>
      <c r="I71" s="330">
        <f>'Office Use'!H976</f>
        <v>19.5</v>
      </c>
      <c r="J71" s="330">
        <f>'Office Use'!I976</f>
        <v>22.424999999999997</v>
      </c>
      <c r="K71" s="330">
        <f>'Office Use'!J976</f>
        <v>0</v>
      </c>
    </row>
    <row r="72" spans="1:11" ht="14.1" hidden="1" customHeight="1" x14ac:dyDescent="0.2">
      <c r="A72" s="143"/>
      <c r="B72" s="143">
        <f>'Office Use'!A977</f>
        <v>0</v>
      </c>
      <c r="C72" s="142">
        <f>'Office Use'!B977</f>
        <v>0</v>
      </c>
      <c r="D72" s="142" t="str">
        <f>'Office Use'!C977</f>
        <v>PMUST3A</v>
      </c>
      <c r="E72" s="143" t="str">
        <f>'Office Use'!D977</f>
        <v xml:space="preserve">Primary Math Textbook 3A U.S. Edition </v>
      </c>
      <c r="F72" s="142" t="str">
        <f>'Office Use'!E977</f>
        <v>3</v>
      </c>
      <c r="G72" s="143" t="str">
        <f>'Office Use'!F977</f>
        <v>Singapore Math</v>
      </c>
      <c r="H72" s="143" t="str">
        <f>'Office Use'!G977</f>
        <v xml:space="preserve">Math </v>
      </c>
      <c r="I72" s="330">
        <f>'Office Use'!H977</f>
        <v>14.7</v>
      </c>
      <c r="J72" s="330">
        <f>'Office Use'!I977</f>
        <v>16.904999999999998</v>
      </c>
      <c r="K72" s="330">
        <f>'Office Use'!J977</f>
        <v>0</v>
      </c>
    </row>
    <row r="73" spans="1:11" ht="14.1" hidden="1" customHeight="1" x14ac:dyDescent="0.2">
      <c r="A73" s="143"/>
      <c r="B73" s="143">
        <f>'Office Use'!A978</f>
        <v>0</v>
      </c>
      <c r="C73" s="142">
        <f>'Office Use'!B978</f>
        <v>0</v>
      </c>
      <c r="D73" s="142" t="str">
        <f>'Office Use'!C978</f>
        <v>PMUSW3A</v>
      </c>
      <c r="E73" s="143" t="str">
        <f>'Office Use'!D978</f>
        <v>Primary Math Workbook 3A U.S. Edition</v>
      </c>
      <c r="F73" s="142" t="str">
        <f>'Office Use'!E978</f>
        <v>3</v>
      </c>
      <c r="G73" s="143" t="str">
        <f>'Office Use'!F978</f>
        <v>Singapore Math</v>
      </c>
      <c r="H73" s="143" t="str">
        <f>'Office Use'!G978</f>
        <v xml:space="preserve">Math </v>
      </c>
      <c r="I73" s="330">
        <f>'Office Use'!H978</f>
        <v>14.7</v>
      </c>
      <c r="J73" s="330">
        <f>'Office Use'!I978</f>
        <v>16.904999999999998</v>
      </c>
      <c r="K73" s="330">
        <f>'Office Use'!J978</f>
        <v>0</v>
      </c>
    </row>
    <row r="74" spans="1:11" ht="14.1" hidden="1" customHeight="1" x14ac:dyDescent="0.2">
      <c r="A74" s="143"/>
      <c r="B74" s="143">
        <f>'Office Use'!A979</f>
        <v>0</v>
      </c>
      <c r="C74" s="142">
        <f>'Office Use'!B979</f>
        <v>0</v>
      </c>
      <c r="D74" s="142" t="str">
        <f>'Office Use'!C979</f>
        <v>PMHIG3A</v>
      </c>
      <c r="E74" s="143" t="str">
        <f>'Office Use'!D979</f>
        <v>Primary Math Home Instructor's Guide 3A</v>
      </c>
      <c r="F74" s="142" t="str">
        <f>'Office Use'!E979</f>
        <v>3</v>
      </c>
      <c r="G74" s="143" t="str">
        <f>'Office Use'!F979</f>
        <v>Singapore Math</v>
      </c>
      <c r="H74" s="143" t="str">
        <f>'Office Use'!G979</f>
        <v xml:space="preserve">Math </v>
      </c>
      <c r="I74" s="330">
        <f>'Office Use'!H979</f>
        <v>19.5</v>
      </c>
      <c r="J74" s="330">
        <f>'Office Use'!I979</f>
        <v>22.424999999999997</v>
      </c>
      <c r="K74" s="330">
        <f>'Office Use'!J979</f>
        <v>0</v>
      </c>
    </row>
    <row r="75" spans="1:11" ht="14.1" hidden="1" customHeight="1" x14ac:dyDescent="0.2">
      <c r="A75" s="143"/>
      <c r="B75" s="143">
        <f>'Office Use'!A980</f>
        <v>0</v>
      </c>
      <c r="C75" s="142">
        <f>'Office Use'!B980</f>
        <v>0</v>
      </c>
      <c r="D75" s="142" t="str">
        <f>'Office Use'!C980</f>
        <v>PMUST3B</v>
      </c>
      <c r="E75" s="143" t="str">
        <f>'Office Use'!D980</f>
        <v xml:space="preserve">Primary Math Textbook 3B U.S. Edition </v>
      </c>
      <c r="F75" s="142" t="str">
        <f>'Office Use'!E980</f>
        <v>3</v>
      </c>
      <c r="G75" s="143" t="str">
        <f>'Office Use'!F980</f>
        <v>Singapore Math</v>
      </c>
      <c r="H75" s="143" t="str">
        <f>'Office Use'!G980</f>
        <v xml:space="preserve">Math </v>
      </c>
      <c r="I75" s="330">
        <f>'Office Use'!H980</f>
        <v>14.7</v>
      </c>
      <c r="J75" s="330">
        <f>'Office Use'!I980</f>
        <v>16.904999999999998</v>
      </c>
      <c r="K75" s="330">
        <f>'Office Use'!J980</f>
        <v>0</v>
      </c>
    </row>
    <row r="76" spans="1:11" ht="14.1" hidden="1" customHeight="1" x14ac:dyDescent="0.2">
      <c r="A76" s="143"/>
      <c r="B76" s="143">
        <f>'Office Use'!A981</f>
        <v>0</v>
      </c>
      <c r="C76" s="142">
        <f>'Office Use'!B981</f>
        <v>0</v>
      </c>
      <c r="D76" s="142" t="str">
        <f>'Office Use'!C981</f>
        <v>PMUSW3B</v>
      </c>
      <c r="E76" s="143" t="str">
        <f>'Office Use'!D981</f>
        <v xml:space="preserve">Primary Math Workbook 3B U.S. Editon </v>
      </c>
      <c r="F76" s="142" t="str">
        <f>'Office Use'!E981</f>
        <v>3</v>
      </c>
      <c r="G76" s="143" t="str">
        <f>'Office Use'!F981</f>
        <v>Singapore Math</v>
      </c>
      <c r="H76" s="143" t="str">
        <f>'Office Use'!G981</f>
        <v xml:space="preserve">Math </v>
      </c>
      <c r="I76" s="330">
        <f>'Office Use'!H981</f>
        <v>14.7</v>
      </c>
      <c r="J76" s="330">
        <f>'Office Use'!I981</f>
        <v>16.904999999999998</v>
      </c>
      <c r="K76" s="330">
        <f>'Office Use'!J981</f>
        <v>0</v>
      </c>
    </row>
    <row r="77" spans="1:11" ht="14.1" hidden="1" customHeight="1" x14ac:dyDescent="0.2">
      <c r="A77" s="143"/>
      <c r="B77" s="143">
        <f>'Office Use'!A982</f>
        <v>0</v>
      </c>
      <c r="C77" s="142">
        <f>'Office Use'!B982</f>
        <v>0</v>
      </c>
      <c r="D77" s="142" t="str">
        <f>'Office Use'!C982</f>
        <v>PMHIG3B</v>
      </c>
      <c r="E77" s="143" t="str">
        <f>'Office Use'!D982</f>
        <v>Primary Math Home Instructor's Guide 3B</v>
      </c>
      <c r="F77" s="142" t="str">
        <f>'Office Use'!E982</f>
        <v>3</v>
      </c>
      <c r="G77" s="143" t="str">
        <f>'Office Use'!F982</f>
        <v>Singapore Math</v>
      </c>
      <c r="H77" s="143" t="str">
        <f>'Office Use'!G982</f>
        <v xml:space="preserve">Math </v>
      </c>
      <c r="I77" s="330">
        <f>'Office Use'!H982</f>
        <v>19.5</v>
      </c>
      <c r="J77" s="330">
        <f>'Office Use'!I982</f>
        <v>22.424999999999997</v>
      </c>
      <c r="K77" s="330">
        <f>'Office Use'!J982</f>
        <v>0</v>
      </c>
    </row>
    <row r="78" spans="1:11" ht="14.1" hidden="1" customHeight="1" x14ac:dyDescent="0.2">
      <c r="A78" s="143"/>
      <c r="B78" s="143">
        <f>'Office Use'!A983</f>
        <v>0</v>
      </c>
      <c r="C78" s="142">
        <f>'Office Use'!B983</f>
        <v>0</v>
      </c>
      <c r="D78" s="142" t="str">
        <f>'Office Use'!C983</f>
        <v>PMUST4A</v>
      </c>
      <c r="E78" s="143" t="str">
        <f>'Office Use'!D983</f>
        <v xml:space="preserve">Primary Math Textbook 4A U.S. Edition </v>
      </c>
      <c r="F78" s="142" t="str">
        <f>'Office Use'!E983</f>
        <v>4</v>
      </c>
      <c r="G78" s="143" t="str">
        <f>'Office Use'!F983</f>
        <v>Singapore Math</v>
      </c>
      <c r="H78" s="143" t="str">
        <f>'Office Use'!G983</f>
        <v xml:space="preserve">Math </v>
      </c>
      <c r="I78" s="330">
        <f>'Office Use'!H983</f>
        <v>14.7</v>
      </c>
      <c r="J78" s="330">
        <f>'Office Use'!I983</f>
        <v>16.904999999999998</v>
      </c>
      <c r="K78" s="330">
        <f>'Office Use'!J983</f>
        <v>0</v>
      </c>
    </row>
    <row r="79" spans="1:11" ht="14.1" hidden="1" customHeight="1" x14ac:dyDescent="0.2">
      <c r="A79" s="143"/>
      <c r="B79" s="143">
        <f>'Office Use'!A984</f>
        <v>0</v>
      </c>
      <c r="C79" s="142">
        <f>'Office Use'!B984</f>
        <v>0</v>
      </c>
      <c r="D79" s="142" t="str">
        <f>'Office Use'!C984</f>
        <v>PMUSW4A</v>
      </c>
      <c r="E79" s="143" t="str">
        <f>'Office Use'!D984</f>
        <v>Primary Math Workbook 4A U.S. Edition</v>
      </c>
      <c r="F79" s="142" t="str">
        <f>'Office Use'!E984</f>
        <v>4</v>
      </c>
      <c r="G79" s="143" t="str">
        <f>'Office Use'!F984</f>
        <v>SIngapore Math</v>
      </c>
      <c r="H79" s="143" t="str">
        <f>'Office Use'!G984</f>
        <v xml:space="preserve">Math </v>
      </c>
      <c r="I79" s="330">
        <f>'Office Use'!H984</f>
        <v>14.7</v>
      </c>
      <c r="J79" s="330">
        <f>'Office Use'!I984</f>
        <v>16.904999999999998</v>
      </c>
      <c r="K79" s="330">
        <f>'Office Use'!J984</f>
        <v>0</v>
      </c>
    </row>
    <row r="80" spans="1:11" ht="14.1" hidden="1" customHeight="1" x14ac:dyDescent="0.2">
      <c r="A80" s="143"/>
      <c r="B80" s="143">
        <f>'Office Use'!A985</f>
        <v>0</v>
      </c>
      <c r="C80" s="142">
        <f>'Office Use'!B985</f>
        <v>0</v>
      </c>
      <c r="D80" s="142" t="str">
        <f>'Office Use'!C985</f>
        <v>PMHIG4A</v>
      </c>
      <c r="E80" s="143" t="str">
        <f>'Office Use'!D985</f>
        <v>Primary Math Home Instructor's Guide 4A</v>
      </c>
      <c r="F80" s="142" t="str">
        <f>'Office Use'!E985</f>
        <v>4</v>
      </c>
      <c r="G80" s="143" t="str">
        <f>'Office Use'!F985</f>
        <v>Singapore Math</v>
      </c>
      <c r="H80" s="143" t="str">
        <f>'Office Use'!G985</f>
        <v xml:space="preserve">Math </v>
      </c>
      <c r="I80" s="330">
        <f>'Office Use'!H985</f>
        <v>19.5</v>
      </c>
      <c r="J80" s="330">
        <f>'Office Use'!I985</f>
        <v>22.424999999999997</v>
      </c>
      <c r="K80" s="330">
        <f>'Office Use'!J985</f>
        <v>0</v>
      </c>
    </row>
    <row r="81" spans="1:11" ht="14.1" hidden="1" customHeight="1" x14ac:dyDescent="0.2">
      <c r="A81" s="143"/>
      <c r="B81" s="143">
        <f>'Office Use'!A986</f>
        <v>0</v>
      </c>
      <c r="C81" s="142">
        <f>'Office Use'!B986</f>
        <v>0</v>
      </c>
      <c r="D81" s="142" t="str">
        <f>'Office Use'!C986</f>
        <v>PMUST4B</v>
      </c>
      <c r="E81" s="143" t="str">
        <f>'Office Use'!D986</f>
        <v xml:space="preserve">Primary Math Textbook 4B U.S. Edition </v>
      </c>
      <c r="F81" s="142" t="str">
        <f>'Office Use'!E986</f>
        <v>4</v>
      </c>
      <c r="G81" s="143" t="str">
        <f>'Office Use'!F986</f>
        <v>Singapore Math</v>
      </c>
      <c r="H81" s="143" t="str">
        <f>'Office Use'!G986</f>
        <v xml:space="preserve">Math </v>
      </c>
      <c r="I81" s="330">
        <f>'Office Use'!H986</f>
        <v>14.7</v>
      </c>
      <c r="J81" s="330">
        <f>'Office Use'!I986</f>
        <v>16.904999999999998</v>
      </c>
      <c r="K81" s="330">
        <f>'Office Use'!J986</f>
        <v>0</v>
      </c>
    </row>
    <row r="82" spans="1:11" ht="14.1" hidden="1" customHeight="1" x14ac:dyDescent="0.2">
      <c r="A82" s="143"/>
      <c r="B82" s="143">
        <f>'Office Use'!A987</f>
        <v>0</v>
      </c>
      <c r="C82" s="142">
        <f>'Office Use'!B987</f>
        <v>0</v>
      </c>
      <c r="D82" s="142" t="str">
        <f>'Office Use'!C987</f>
        <v>PMUSW4B</v>
      </c>
      <c r="E82" s="143" t="str">
        <f>'Office Use'!D987</f>
        <v xml:space="preserve">Primary Math Workbook 4B U.S. Editon </v>
      </c>
      <c r="F82" s="142" t="str">
        <f>'Office Use'!E987</f>
        <v>4</v>
      </c>
      <c r="G82" s="143" t="str">
        <f>'Office Use'!F987</f>
        <v>Singapore Math</v>
      </c>
      <c r="H82" s="143" t="str">
        <f>'Office Use'!G987</f>
        <v xml:space="preserve">Math </v>
      </c>
      <c r="I82" s="330">
        <f>'Office Use'!H987</f>
        <v>14.7</v>
      </c>
      <c r="J82" s="330">
        <f>'Office Use'!I987</f>
        <v>16.904999999999998</v>
      </c>
      <c r="K82" s="330">
        <f>'Office Use'!J987</f>
        <v>0</v>
      </c>
    </row>
    <row r="83" spans="1:11" ht="14.1" hidden="1" customHeight="1" x14ac:dyDescent="0.2">
      <c r="A83" s="143"/>
      <c r="B83" s="143">
        <f>'Office Use'!A988</f>
        <v>0</v>
      </c>
      <c r="C83" s="142">
        <f>'Office Use'!B988</f>
        <v>0</v>
      </c>
      <c r="D83" s="142" t="str">
        <f>'Office Use'!C988</f>
        <v>PMHIG4B</v>
      </c>
      <c r="E83" s="143" t="str">
        <f>'Office Use'!D988</f>
        <v>Primary Math Home Instructor's Guide 4B</v>
      </c>
      <c r="F83" s="142" t="str">
        <f>'Office Use'!E988</f>
        <v>4</v>
      </c>
      <c r="G83" s="143" t="str">
        <f>'Office Use'!F988</f>
        <v>Singapore Math</v>
      </c>
      <c r="H83" s="143" t="str">
        <f>'Office Use'!G988</f>
        <v xml:space="preserve">Math </v>
      </c>
      <c r="I83" s="330">
        <f>'Office Use'!H988</f>
        <v>19.5</v>
      </c>
      <c r="J83" s="330">
        <f>'Office Use'!I988</f>
        <v>22.424999999999997</v>
      </c>
      <c r="K83" s="330">
        <f>'Office Use'!J988</f>
        <v>0</v>
      </c>
    </row>
    <row r="84" spans="1:11" ht="14.1" hidden="1" customHeight="1" x14ac:dyDescent="0.2">
      <c r="A84" s="143"/>
      <c r="B84" s="143">
        <f>'Office Use'!A989</f>
        <v>0</v>
      </c>
      <c r="C84" s="142">
        <f>'Office Use'!B989</f>
        <v>0</v>
      </c>
      <c r="D84" s="142" t="str">
        <f>'Office Use'!C989</f>
        <v>PMUST5A</v>
      </c>
      <c r="E84" s="143" t="str">
        <f>'Office Use'!D989</f>
        <v xml:space="preserve">Primary Math Textbook 5A U.S. Edition </v>
      </c>
      <c r="F84" s="142" t="str">
        <f>'Office Use'!E989</f>
        <v>5</v>
      </c>
      <c r="G84" s="143" t="str">
        <f>'Office Use'!F989</f>
        <v>Singapore Math</v>
      </c>
      <c r="H84" s="143" t="str">
        <f>'Office Use'!G989</f>
        <v xml:space="preserve">Math </v>
      </c>
      <c r="I84" s="330">
        <f>'Office Use'!H989</f>
        <v>15</v>
      </c>
      <c r="J84" s="330">
        <f>'Office Use'!I989</f>
        <v>17.25</v>
      </c>
      <c r="K84" s="330">
        <f>'Office Use'!J989</f>
        <v>0</v>
      </c>
    </row>
    <row r="85" spans="1:11" ht="14.1" hidden="1" customHeight="1" x14ac:dyDescent="0.2">
      <c r="A85" s="143"/>
      <c r="B85" s="143">
        <f>'Office Use'!A990</f>
        <v>0</v>
      </c>
      <c r="C85" s="142">
        <f>'Office Use'!B990</f>
        <v>0</v>
      </c>
      <c r="D85" s="142" t="str">
        <f>'Office Use'!C990</f>
        <v>PMUSW5A</v>
      </c>
      <c r="E85" s="143" t="str">
        <f>'Office Use'!D990</f>
        <v>Primary Math Workbook 5A U.S. Edition</v>
      </c>
      <c r="F85" s="142" t="str">
        <f>'Office Use'!E990</f>
        <v>5</v>
      </c>
      <c r="G85" s="143" t="str">
        <f>'Office Use'!F990</f>
        <v>Singapore Math</v>
      </c>
      <c r="H85" s="143" t="str">
        <f>'Office Use'!G990</f>
        <v xml:space="preserve">Math </v>
      </c>
      <c r="I85" s="330">
        <f>'Office Use'!H990</f>
        <v>13.5</v>
      </c>
      <c r="J85" s="330">
        <f>'Office Use'!I990</f>
        <v>15.524999999999999</v>
      </c>
      <c r="K85" s="330">
        <f>'Office Use'!J990</f>
        <v>0</v>
      </c>
    </row>
    <row r="86" spans="1:11" ht="14.1" hidden="1" customHeight="1" x14ac:dyDescent="0.2">
      <c r="A86" s="143"/>
      <c r="B86" s="143">
        <f>'Office Use'!A991</f>
        <v>0</v>
      </c>
      <c r="C86" s="142">
        <f>'Office Use'!B991</f>
        <v>0</v>
      </c>
      <c r="D86" s="142" t="str">
        <f>'Office Use'!C991</f>
        <v>PMHIG5A</v>
      </c>
      <c r="E86" s="143" t="str">
        <f>'Office Use'!D991</f>
        <v>Primary Math Home Instructor's Guide 5A</v>
      </c>
      <c r="F86" s="142" t="str">
        <f>'Office Use'!E991</f>
        <v>5</v>
      </c>
      <c r="G86" s="143" t="str">
        <f>'Office Use'!F991</f>
        <v>Singapore Math</v>
      </c>
      <c r="H86" s="143" t="str">
        <f>'Office Use'!G991</f>
        <v xml:space="preserve">Math </v>
      </c>
      <c r="I86" s="330">
        <f>'Office Use'!H991</f>
        <v>19.5</v>
      </c>
      <c r="J86" s="330">
        <f>'Office Use'!I991</f>
        <v>22.424999999999997</v>
      </c>
      <c r="K86" s="330">
        <f>'Office Use'!J991</f>
        <v>0</v>
      </c>
    </row>
    <row r="87" spans="1:11" ht="14.1" hidden="1" customHeight="1" x14ac:dyDescent="0.2">
      <c r="A87" s="143"/>
      <c r="B87" s="143">
        <f>'Office Use'!A992</f>
        <v>0</v>
      </c>
      <c r="C87" s="142">
        <f>'Office Use'!B992</f>
        <v>0</v>
      </c>
      <c r="D87" s="142" t="str">
        <f>'Office Use'!C992</f>
        <v>PMUST5B</v>
      </c>
      <c r="E87" s="143" t="str">
        <f>'Office Use'!D992</f>
        <v xml:space="preserve">Primary Math Textbook 5B U.S. Edition </v>
      </c>
      <c r="F87" s="142" t="str">
        <f>'Office Use'!E992</f>
        <v>5</v>
      </c>
      <c r="G87" s="143" t="str">
        <f>'Office Use'!F992</f>
        <v>Singapore Math</v>
      </c>
      <c r="H87" s="143" t="str">
        <f>'Office Use'!G992</f>
        <v xml:space="preserve">Math </v>
      </c>
      <c r="I87" s="330">
        <f>'Office Use'!H992</f>
        <v>15</v>
      </c>
      <c r="J87" s="330">
        <f>'Office Use'!I992</f>
        <v>17.25</v>
      </c>
      <c r="K87" s="330">
        <f>'Office Use'!J992</f>
        <v>0</v>
      </c>
    </row>
    <row r="88" spans="1:11" ht="14.1" hidden="1" customHeight="1" x14ac:dyDescent="0.2">
      <c r="A88" s="143"/>
      <c r="B88" s="143">
        <f>'Office Use'!A993</f>
        <v>0</v>
      </c>
      <c r="C88" s="142">
        <f>'Office Use'!B993</f>
        <v>0</v>
      </c>
      <c r="D88" s="142" t="str">
        <f>'Office Use'!C993</f>
        <v>PMUSW5B</v>
      </c>
      <c r="E88" s="143" t="str">
        <f>'Office Use'!D993</f>
        <v xml:space="preserve">Primary Math Workbook 5B U.S. Editon </v>
      </c>
      <c r="F88" s="142" t="str">
        <f>'Office Use'!E993</f>
        <v>5</v>
      </c>
      <c r="G88" s="143" t="str">
        <f>'Office Use'!F993</f>
        <v>Singapore Math</v>
      </c>
      <c r="H88" s="143" t="str">
        <f>'Office Use'!G993</f>
        <v xml:space="preserve">Math </v>
      </c>
      <c r="I88" s="330">
        <f>'Office Use'!H993</f>
        <v>13.5</v>
      </c>
      <c r="J88" s="330">
        <f>'Office Use'!I993</f>
        <v>15.524999999999999</v>
      </c>
      <c r="K88" s="330">
        <f>'Office Use'!J993</f>
        <v>0</v>
      </c>
    </row>
    <row r="89" spans="1:11" ht="14.1" hidden="1" customHeight="1" x14ac:dyDescent="0.2">
      <c r="A89" s="143"/>
      <c r="B89" s="143">
        <f>'Office Use'!A994</f>
        <v>0</v>
      </c>
      <c r="C89" s="142">
        <f>'Office Use'!B994</f>
        <v>0</v>
      </c>
      <c r="D89" s="142" t="str">
        <f>'Office Use'!C994</f>
        <v>PMHIG5B</v>
      </c>
      <c r="E89" s="143" t="str">
        <f>'Office Use'!D994</f>
        <v>Primary Math Home Instructor's Guide 5B</v>
      </c>
      <c r="F89" s="142" t="str">
        <f>'Office Use'!E994</f>
        <v>5</v>
      </c>
      <c r="G89" s="143" t="str">
        <f>'Office Use'!F994</f>
        <v>Singapore Math</v>
      </c>
      <c r="H89" s="143" t="str">
        <f>'Office Use'!G994</f>
        <v xml:space="preserve">Math </v>
      </c>
      <c r="I89" s="330">
        <f>'Office Use'!H994</f>
        <v>19.5</v>
      </c>
      <c r="J89" s="330">
        <f>'Office Use'!I994</f>
        <v>22.424999999999997</v>
      </c>
      <c r="K89" s="330">
        <f>'Office Use'!J994</f>
        <v>0</v>
      </c>
    </row>
    <row r="90" spans="1:11" ht="20.100000000000001" customHeight="1" x14ac:dyDescent="0.25">
      <c r="A90" s="154"/>
      <c r="B90" s="155"/>
      <c r="C90" s="155"/>
      <c r="D90" s="155"/>
      <c r="E90" s="155"/>
      <c r="F90" s="155"/>
      <c r="G90" s="156" t="s">
        <v>34</v>
      </c>
      <c r="H90" s="155"/>
      <c r="I90" s="331" t="s">
        <v>1715</v>
      </c>
      <c r="J90" s="332"/>
      <c r="K90" s="333">
        <f>SUM(K7:K89)</f>
        <v>0</v>
      </c>
    </row>
    <row r="92" spans="1:11" ht="15.75" x14ac:dyDescent="0.25">
      <c r="I92" s="334" t="s">
        <v>1716</v>
      </c>
      <c r="J92" s="335" t="s">
        <v>1395</v>
      </c>
      <c r="K92" s="335"/>
    </row>
  </sheetData>
  <autoFilter ref="A6:K90" xr:uid="{00000000-0009-0000-0000-000013000000}">
    <filterColumn colId="2">
      <filters blank="1"/>
    </filterColumn>
  </autoFilter>
  <mergeCells count="12">
    <mergeCell ref="A4:C4"/>
    <mergeCell ref="D4:E4"/>
    <mergeCell ref="H4:K4"/>
    <mergeCell ref="A5:C5"/>
    <mergeCell ref="D5:E5"/>
    <mergeCell ref="I5:K5"/>
    <mergeCell ref="A2:C2"/>
    <mergeCell ref="D2:E2"/>
    <mergeCell ref="H2:K2"/>
    <mergeCell ref="A3:C3"/>
    <mergeCell ref="D3:E3"/>
    <mergeCell ref="H3:K3"/>
  </mergeCells>
  <printOptions horizontalCentered="1"/>
  <pageMargins left="0.2" right="0.2" top="0.75" bottom="0.75" header="0.3" footer="0.3"/>
  <pageSetup scale="76" fitToHeight="0" orientation="landscape" r:id="rId1"/>
  <headerFooter>
    <oddHeader>&amp;C&amp;24THREE RIVERS HOMELINK</oddHeader>
    <oddFooter>&amp;L&amp;14Order Date __________
Order Number_____________&amp;R&amp;14R________    
L________      
D________
S________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filterMode="1">
    <tabColor rgb="FF00B0F0"/>
    <pageSetUpPr fitToPage="1"/>
  </sheetPr>
  <dimension ref="A1:K27"/>
  <sheetViews>
    <sheetView workbookViewId="0">
      <selection activeCell="C6" sqref="C6"/>
    </sheetView>
  </sheetViews>
  <sheetFormatPr defaultRowHeight="12.75" x14ac:dyDescent="0.2"/>
  <cols>
    <col min="1" max="1" width="8.7109375" customWidth="1"/>
    <col min="2" max="2" width="14.7109375" customWidth="1"/>
    <col min="3" max="3" width="9.7109375" customWidth="1"/>
    <col min="4" max="4" width="17.7109375" customWidth="1"/>
    <col min="5" max="5" width="63.7109375" customWidth="1"/>
    <col min="6" max="6" width="9.7109375" customWidth="1"/>
    <col min="7" max="7" width="23.7109375" customWidth="1"/>
    <col min="8" max="8" width="14.7109375" customWidth="1"/>
    <col min="9" max="10" width="12.85546875" style="276" customWidth="1"/>
    <col min="11" max="11" width="14.5703125" style="276" customWidth="1"/>
  </cols>
  <sheetData>
    <row r="1" spans="1:11" ht="50.1" customHeight="1" x14ac:dyDescent="0.2">
      <c r="A1" s="86"/>
      <c r="B1" s="87" t="s">
        <v>1031</v>
      </c>
      <c r="C1" s="88"/>
      <c r="D1" s="89"/>
      <c r="E1" s="90"/>
      <c r="F1" s="91"/>
      <c r="G1" s="313" t="s">
        <v>1723</v>
      </c>
      <c r="H1" s="91"/>
      <c r="I1" s="326"/>
      <c r="J1" s="327"/>
      <c r="K1" s="328"/>
    </row>
    <row r="2" spans="1:11" ht="21" x14ac:dyDescent="0.35">
      <c r="A2" s="365" t="str">
        <f>SLP!$A$3</f>
        <v>Student Name:</v>
      </c>
      <c r="B2" s="366"/>
      <c r="C2" s="367"/>
      <c r="D2" s="374">
        <f>SLP!$B$3</f>
        <v>0</v>
      </c>
      <c r="E2" s="375"/>
      <c r="F2" s="143"/>
      <c r="G2" s="97" t="s">
        <v>1032</v>
      </c>
      <c r="H2" s="376"/>
      <c r="I2" s="377"/>
      <c r="J2" s="377"/>
      <c r="K2" s="378"/>
    </row>
    <row r="3" spans="1:11" ht="21" x14ac:dyDescent="0.35">
      <c r="A3" s="365" t="str">
        <f>SLP!$A$4</f>
        <v>Grade:</v>
      </c>
      <c r="B3" s="366"/>
      <c r="C3" s="367"/>
      <c r="D3" s="374">
        <f>SLP!$B$4</f>
        <v>0</v>
      </c>
      <c r="E3" s="375"/>
      <c r="F3" s="143"/>
      <c r="G3" s="97" t="s">
        <v>1033</v>
      </c>
      <c r="H3" s="379"/>
      <c r="I3" s="380"/>
      <c r="J3" s="380"/>
      <c r="K3" s="381"/>
    </row>
    <row r="4" spans="1:11" ht="21" x14ac:dyDescent="0.35">
      <c r="A4" s="365" t="str">
        <f>SLP!$A$5</f>
        <v>Parent Name:</v>
      </c>
      <c r="B4" s="366"/>
      <c r="C4" s="367"/>
      <c r="D4" s="374">
        <f>SLP!$B$5</f>
        <v>0</v>
      </c>
      <c r="E4" s="375"/>
      <c r="F4" s="143"/>
      <c r="G4" s="97" t="s">
        <v>1392</v>
      </c>
      <c r="H4" s="379"/>
      <c r="I4" s="380"/>
      <c r="J4" s="380"/>
      <c r="K4" s="381"/>
    </row>
    <row r="5" spans="1:11" ht="21" x14ac:dyDescent="0.35">
      <c r="A5" s="365" t="str">
        <f>SLP!$A$6</f>
        <v xml:space="preserve">Consultant: </v>
      </c>
      <c r="B5" s="366"/>
      <c r="C5" s="367"/>
      <c r="D5" s="374">
        <f>SLP!$B$6</f>
        <v>0</v>
      </c>
      <c r="E5" s="375"/>
      <c r="F5" s="93"/>
      <c r="G5" s="97"/>
      <c r="H5" s="336"/>
      <c r="I5" s="362" t="s">
        <v>1722</v>
      </c>
      <c r="J5" s="363"/>
      <c r="K5" s="364"/>
    </row>
    <row r="6" spans="1:11" ht="20.100000000000001" customHeight="1" x14ac:dyDescent="0.25">
      <c r="A6" s="159" t="s">
        <v>1030</v>
      </c>
      <c r="B6" s="159" t="s">
        <v>1028</v>
      </c>
      <c r="C6" s="159" t="s">
        <v>214</v>
      </c>
      <c r="D6" s="159" t="s">
        <v>1029</v>
      </c>
      <c r="E6" s="160" t="s">
        <v>27</v>
      </c>
      <c r="F6" s="159" t="s">
        <v>151</v>
      </c>
      <c r="G6" s="159" t="s">
        <v>0</v>
      </c>
      <c r="H6" s="159" t="s">
        <v>25</v>
      </c>
      <c r="I6" s="329" t="s">
        <v>697</v>
      </c>
      <c r="J6" s="329" t="s">
        <v>1709</v>
      </c>
      <c r="K6" s="329" t="s">
        <v>1715</v>
      </c>
    </row>
    <row r="7" spans="1:11" ht="14.1" hidden="1" customHeight="1" x14ac:dyDescent="0.2">
      <c r="A7" s="143"/>
      <c r="B7" s="143">
        <f>'Office Use'!A996</f>
        <v>0</v>
      </c>
      <c r="C7" s="142">
        <f>'Office Use'!B996</f>
        <v>0</v>
      </c>
      <c r="D7" s="142">
        <f>'Office Use'!C996</f>
        <v>0</v>
      </c>
      <c r="E7" s="143" t="str">
        <f>'Office Use'!D996</f>
        <v>Teaching Textbooks Math 3  Set</v>
      </c>
      <c r="F7" s="142" t="str">
        <f>'Office Use'!E996</f>
        <v>3</v>
      </c>
      <c r="G7" s="143" t="str">
        <f>'Office Use'!F996</f>
        <v>Teaching Textbooks</v>
      </c>
      <c r="H7" s="143" t="str">
        <f>'Office Use'!G996</f>
        <v>Math</v>
      </c>
      <c r="I7" s="330">
        <f>'Office Use'!H996</f>
        <v>119.9</v>
      </c>
      <c r="J7" s="330">
        <f>'Office Use'!I996</f>
        <v>137.88499999999999</v>
      </c>
      <c r="K7" s="330">
        <f>'Office Use'!J996</f>
        <v>0</v>
      </c>
    </row>
    <row r="8" spans="1:11" ht="14.1" hidden="1" customHeight="1" x14ac:dyDescent="0.2">
      <c r="A8" s="143"/>
      <c r="B8" s="143">
        <f>'Office Use'!A997</f>
        <v>0</v>
      </c>
      <c r="C8" s="142">
        <f>'Office Use'!B997</f>
        <v>0</v>
      </c>
      <c r="D8" s="142">
        <f>'Office Use'!C997</f>
        <v>0</v>
      </c>
      <c r="E8" s="143" t="str">
        <f>'Office Use'!D997</f>
        <v>Teaching Textbooks Math 3 Online Access</v>
      </c>
      <c r="F8" s="142" t="str">
        <f>'Office Use'!E997</f>
        <v>3</v>
      </c>
      <c r="G8" s="143" t="str">
        <f>'Office Use'!F997</f>
        <v>Teaching Textbooks</v>
      </c>
      <c r="H8" s="143" t="str">
        <f>'Office Use'!G997</f>
        <v xml:space="preserve">Math </v>
      </c>
      <c r="I8" s="330">
        <f>'Office Use'!H997</f>
        <v>43.08</v>
      </c>
      <c r="J8" s="330">
        <f>'Office Use'!I997</f>
        <v>49.541999999999994</v>
      </c>
      <c r="K8" s="330">
        <f>'Office Use'!J997</f>
        <v>0</v>
      </c>
    </row>
    <row r="9" spans="1:11" ht="14.1" hidden="1" customHeight="1" x14ac:dyDescent="0.2">
      <c r="A9" s="143"/>
      <c r="B9" s="143">
        <f>'Office Use'!A998</f>
        <v>0</v>
      </c>
      <c r="C9" s="142">
        <f>'Office Use'!B998</f>
        <v>0</v>
      </c>
      <c r="D9" s="142">
        <f>'Office Use'!C998</f>
        <v>0</v>
      </c>
      <c r="E9" s="143" t="str">
        <f>'Office Use'!D998</f>
        <v>Teaching Textbooks Math 4  Set</v>
      </c>
      <c r="F9" s="142" t="str">
        <f>'Office Use'!E998</f>
        <v>4</v>
      </c>
      <c r="G9" s="143" t="str">
        <f>'Office Use'!F998</f>
        <v>Teaching Textbooks</v>
      </c>
      <c r="H9" s="143" t="str">
        <f>'Office Use'!G998</f>
        <v>Math</v>
      </c>
      <c r="I9" s="330">
        <f>'Office Use'!H998</f>
        <v>119.9</v>
      </c>
      <c r="J9" s="330">
        <f>'Office Use'!I998</f>
        <v>137.88499999999999</v>
      </c>
      <c r="K9" s="330">
        <f>'Office Use'!J998</f>
        <v>0</v>
      </c>
    </row>
    <row r="10" spans="1:11" ht="14.1" hidden="1" customHeight="1" x14ac:dyDescent="0.2">
      <c r="A10" s="143"/>
      <c r="B10" s="143">
        <f>'Office Use'!A999</f>
        <v>0</v>
      </c>
      <c r="C10" s="142">
        <f>'Office Use'!B999</f>
        <v>0</v>
      </c>
      <c r="D10" s="142">
        <f>'Office Use'!C999</f>
        <v>0</v>
      </c>
      <c r="E10" s="143" t="str">
        <f>'Office Use'!D999</f>
        <v xml:space="preserve">Teaching Textbooks Math 4 Online Access </v>
      </c>
      <c r="F10" s="142" t="str">
        <f>'Office Use'!E999</f>
        <v>4</v>
      </c>
      <c r="G10" s="143" t="str">
        <f>'Office Use'!F999</f>
        <v>Teaching Textbooks</v>
      </c>
      <c r="H10" s="143" t="str">
        <f>'Office Use'!G999</f>
        <v xml:space="preserve">Math </v>
      </c>
      <c r="I10" s="330">
        <f>'Office Use'!H999</f>
        <v>43.08</v>
      </c>
      <c r="J10" s="330">
        <f>'Office Use'!I999</f>
        <v>49.541999999999994</v>
      </c>
      <c r="K10" s="330">
        <f>'Office Use'!J999</f>
        <v>0</v>
      </c>
    </row>
    <row r="11" spans="1:11" ht="14.1" hidden="1" customHeight="1" x14ac:dyDescent="0.2">
      <c r="A11" s="143"/>
      <c r="B11" s="143">
        <f>'Office Use'!A1000</f>
        <v>0</v>
      </c>
      <c r="C11" s="142">
        <f>'Office Use'!B1000</f>
        <v>0</v>
      </c>
      <c r="D11" s="142">
        <f>'Office Use'!C1000</f>
        <v>0</v>
      </c>
      <c r="E11" s="143" t="str">
        <f>'Office Use'!D1000</f>
        <v>Teaching Textbooks Math 5  Set</v>
      </c>
      <c r="F11" s="142" t="str">
        <f>'Office Use'!E1000</f>
        <v>5</v>
      </c>
      <c r="G11" s="143" t="str">
        <f>'Office Use'!F1000</f>
        <v>Teaching Textbooks</v>
      </c>
      <c r="H11" s="143" t="str">
        <f>'Office Use'!G1000</f>
        <v>Math</v>
      </c>
      <c r="I11" s="330">
        <f>'Office Use'!H1000</f>
        <v>119.9</v>
      </c>
      <c r="J11" s="330">
        <f>'Office Use'!I1000</f>
        <v>137.88499999999999</v>
      </c>
      <c r="K11" s="330">
        <f>'Office Use'!J1000</f>
        <v>0</v>
      </c>
    </row>
    <row r="12" spans="1:11" ht="14.1" hidden="1" customHeight="1" x14ac:dyDescent="0.2">
      <c r="A12" s="143"/>
      <c r="B12" s="143">
        <f>'Office Use'!A1001</f>
        <v>0</v>
      </c>
      <c r="C12" s="142">
        <f>'Office Use'!B1001</f>
        <v>0</v>
      </c>
      <c r="D12" s="142">
        <f>'Office Use'!C1001</f>
        <v>0</v>
      </c>
      <c r="E12" s="143" t="str">
        <f>'Office Use'!D1001</f>
        <v>Teaching Textbooks Math 5 Online Access</v>
      </c>
      <c r="F12" s="142" t="str">
        <f>'Office Use'!E1001</f>
        <v>5</v>
      </c>
      <c r="G12" s="143" t="str">
        <f>'Office Use'!F1001</f>
        <v>Teaching Textbooks</v>
      </c>
      <c r="H12" s="143" t="str">
        <f>'Office Use'!G1001</f>
        <v xml:space="preserve">Math </v>
      </c>
      <c r="I12" s="330">
        <f>'Office Use'!H1001</f>
        <v>43.08</v>
      </c>
      <c r="J12" s="330">
        <f>'Office Use'!I1001</f>
        <v>49.541999999999994</v>
      </c>
      <c r="K12" s="330">
        <f>'Office Use'!J1001</f>
        <v>0</v>
      </c>
    </row>
    <row r="13" spans="1:11" ht="14.1" hidden="1" customHeight="1" x14ac:dyDescent="0.2">
      <c r="A13" s="143"/>
      <c r="B13" s="143">
        <f>'Office Use'!A1002</f>
        <v>0</v>
      </c>
      <c r="C13" s="142">
        <f>'Office Use'!B1002</f>
        <v>0</v>
      </c>
      <c r="D13" s="142">
        <f>'Office Use'!C1002</f>
        <v>0</v>
      </c>
      <c r="E13" s="143" t="str">
        <f>'Office Use'!D1002</f>
        <v>Teaching Textbooks Math 6 Set</v>
      </c>
      <c r="F13" s="142" t="str">
        <f>'Office Use'!E1002</f>
        <v>6</v>
      </c>
      <c r="G13" s="143" t="str">
        <f>'Office Use'!F1002</f>
        <v>Teaching Textbooks</v>
      </c>
      <c r="H13" s="143" t="str">
        <f>'Office Use'!G1002</f>
        <v>Math</v>
      </c>
      <c r="I13" s="330">
        <f>'Office Use'!H1002</f>
        <v>149.9</v>
      </c>
      <c r="J13" s="330">
        <f>'Office Use'!I1002</f>
        <v>172.38499999999999</v>
      </c>
      <c r="K13" s="330">
        <f>'Office Use'!J1002</f>
        <v>0</v>
      </c>
    </row>
    <row r="14" spans="1:11" ht="14.1" hidden="1" customHeight="1" x14ac:dyDescent="0.2">
      <c r="A14" s="143"/>
      <c r="B14" s="143">
        <f>'Office Use'!A1003</f>
        <v>0</v>
      </c>
      <c r="C14" s="142">
        <f>'Office Use'!B1003</f>
        <v>0</v>
      </c>
      <c r="D14" s="142">
        <f>'Office Use'!C1003</f>
        <v>0</v>
      </c>
      <c r="E14" s="143" t="str">
        <f>'Office Use'!D1003</f>
        <v>Teaching Textbooks Math 6 Online Access</v>
      </c>
      <c r="F14" s="142" t="str">
        <f>'Office Use'!E1003</f>
        <v>6</v>
      </c>
      <c r="G14" s="143" t="str">
        <f>'Office Use'!F1003</f>
        <v>Teaching Textbooks</v>
      </c>
      <c r="H14" s="143" t="str">
        <f>'Office Use'!G1003</f>
        <v xml:space="preserve">Math </v>
      </c>
      <c r="I14" s="330">
        <f>'Office Use'!H1003</f>
        <v>55.08</v>
      </c>
      <c r="J14" s="330">
        <f>'Office Use'!I1003</f>
        <v>63.341999999999992</v>
      </c>
      <c r="K14" s="330">
        <f>'Office Use'!J1003</f>
        <v>0</v>
      </c>
    </row>
    <row r="15" spans="1:11" ht="14.1" hidden="1" customHeight="1" x14ac:dyDescent="0.2">
      <c r="A15" s="143"/>
      <c r="B15" s="143">
        <f>'Office Use'!A1004</f>
        <v>0</v>
      </c>
      <c r="C15" s="142">
        <f>'Office Use'!B1004</f>
        <v>0</v>
      </c>
      <c r="D15" s="142">
        <f>'Office Use'!C1004</f>
        <v>0</v>
      </c>
      <c r="E15" s="143" t="str">
        <f>'Office Use'!D1004</f>
        <v>Teaching Textbooks Math 7  Set</v>
      </c>
      <c r="F15" s="142" t="str">
        <f>'Office Use'!E1004</f>
        <v>7</v>
      </c>
      <c r="G15" s="143" t="str">
        <f>'Office Use'!F1004</f>
        <v>Teaching Textbooks</v>
      </c>
      <c r="H15" s="143" t="str">
        <f>'Office Use'!G1004</f>
        <v>Math</v>
      </c>
      <c r="I15" s="330">
        <f>'Office Use'!H1004</f>
        <v>149.9</v>
      </c>
      <c r="J15" s="330">
        <f>'Office Use'!I1004</f>
        <v>172.38499999999999</v>
      </c>
      <c r="K15" s="330">
        <f>'Office Use'!J1004</f>
        <v>0</v>
      </c>
    </row>
    <row r="16" spans="1:11" ht="14.1" hidden="1" customHeight="1" x14ac:dyDescent="0.2">
      <c r="A16" s="143"/>
      <c r="B16" s="143">
        <f>'Office Use'!A1005</f>
        <v>0</v>
      </c>
      <c r="C16" s="142">
        <f>'Office Use'!B1005</f>
        <v>0</v>
      </c>
      <c r="D16" s="142">
        <f>'Office Use'!C1005</f>
        <v>0</v>
      </c>
      <c r="E16" s="143" t="str">
        <f>'Office Use'!D1005</f>
        <v xml:space="preserve">Teaching Textbooks Math 7 Online Access </v>
      </c>
      <c r="F16" s="142" t="str">
        <f>'Office Use'!E1005</f>
        <v>7</v>
      </c>
      <c r="G16" s="143" t="str">
        <f>'Office Use'!F1005</f>
        <v>Teaching Textbooks</v>
      </c>
      <c r="H16" s="143" t="str">
        <f>'Office Use'!G1005</f>
        <v xml:space="preserve">Math </v>
      </c>
      <c r="I16" s="330">
        <f>'Office Use'!H1005</f>
        <v>55.08</v>
      </c>
      <c r="J16" s="330">
        <f>'Office Use'!I1005</f>
        <v>63.341999999999992</v>
      </c>
      <c r="K16" s="330">
        <f>'Office Use'!J1005</f>
        <v>0</v>
      </c>
    </row>
    <row r="17" spans="1:11" ht="14.1" hidden="1" customHeight="1" x14ac:dyDescent="0.2">
      <c r="A17" s="143"/>
      <c r="B17" s="143">
        <f>'Office Use'!A1006</f>
        <v>0</v>
      </c>
      <c r="C17" s="142">
        <f>'Office Use'!B1006</f>
        <v>0</v>
      </c>
      <c r="D17" s="142">
        <f>'Office Use'!C1006</f>
        <v>0</v>
      </c>
      <c r="E17" s="143" t="str">
        <f>'Office Use'!D1006</f>
        <v>Teaching Textbooks Pre-Algebra Set</v>
      </c>
      <c r="F17" s="142">
        <f>'Office Use'!E1006</f>
        <v>0</v>
      </c>
      <c r="G17" s="143" t="str">
        <f>'Office Use'!F1006</f>
        <v>Teaching Textbooks</v>
      </c>
      <c r="H17" s="143" t="str">
        <f>'Office Use'!G1006</f>
        <v>Math</v>
      </c>
      <c r="I17" s="330">
        <f>'Office Use'!H1006</f>
        <v>184.9</v>
      </c>
      <c r="J17" s="330">
        <f>'Office Use'!I1006</f>
        <v>212.63499999999999</v>
      </c>
      <c r="K17" s="330">
        <f>'Office Use'!J1006</f>
        <v>0</v>
      </c>
    </row>
    <row r="18" spans="1:11" ht="14.1" hidden="1" customHeight="1" x14ac:dyDescent="0.2">
      <c r="A18" s="143"/>
      <c r="B18" s="143">
        <f>'Office Use'!A1007</f>
        <v>0</v>
      </c>
      <c r="C18" s="142">
        <f>'Office Use'!B1007</f>
        <v>0</v>
      </c>
      <c r="D18" s="142">
        <f>'Office Use'!C1007</f>
        <v>0</v>
      </c>
      <c r="E18" s="143" t="str">
        <f>'Office Use'!D1007</f>
        <v xml:space="preserve">Teaching Textbooks Pre Algebra Online Access </v>
      </c>
      <c r="F18" s="142">
        <f>'Office Use'!E1007</f>
        <v>0</v>
      </c>
      <c r="G18" s="143" t="str">
        <f>'Office Use'!F1007</f>
        <v>Teaching Textbooks</v>
      </c>
      <c r="H18" s="143" t="str">
        <f>'Office Use'!G1007</f>
        <v xml:space="preserve">Math </v>
      </c>
      <c r="I18" s="330">
        <f>'Office Use'!H1007</f>
        <v>67.08</v>
      </c>
      <c r="J18" s="330">
        <f>'Office Use'!I1007</f>
        <v>77.141999999999996</v>
      </c>
      <c r="K18" s="330">
        <f>'Office Use'!J1007</f>
        <v>0</v>
      </c>
    </row>
    <row r="19" spans="1:11" ht="14.1" hidden="1" customHeight="1" x14ac:dyDescent="0.2">
      <c r="A19" s="143"/>
      <c r="B19" s="143">
        <f>'Office Use'!A1008</f>
        <v>0</v>
      </c>
      <c r="C19" s="142">
        <f>'Office Use'!B1008</f>
        <v>0</v>
      </c>
      <c r="D19" s="142">
        <f>'Office Use'!C1008</f>
        <v>0</v>
      </c>
      <c r="E19" s="143" t="str">
        <f>'Office Use'!D1008</f>
        <v>Teaching Textbooks Algebra 1 Set</v>
      </c>
      <c r="F19" s="142">
        <f>'Office Use'!E1008</f>
        <v>0</v>
      </c>
      <c r="G19" s="143" t="str">
        <f>'Office Use'!F1008</f>
        <v>Teaching Textbooks</v>
      </c>
      <c r="H19" s="143" t="str">
        <f>'Office Use'!G1008</f>
        <v>Math</v>
      </c>
      <c r="I19" s="330">
        <f>'Office Use'!H1008</f>
        <v>184.9</v>
      </c>
      <c r="J19" s="330">
        <f>'Office Use'!I1008</f>
        <v>212.63499999999999</v>
      </c>
      <c r="K19" s="330">
        <f>'Office Use'!J1008</f>
        <v>0</v>
      </c>
    </row>
    <row r="20" spans="1:11" ht="14.1" hidden="1" customHeight="1" x14ac:dyDescent="0.2">
      <c r="A20" s="143"/>
      <c r="B20" s="143">
        <f>'Office Use'!A1009</f>
        <v>0</v>
      </c>
      <c r="C20" s="142">
        <f>'Office Use'!B1009</f>
        <v>0</v>
      </c>
      <c r="D20" s="142">
        <f>'Office Use'!C1009</f>
        <v>0</v>
      </c>
      <c r="E20" s="143" t="str">
        <f>'Office Use'!D1009</f>
        <v xml:space="preserve">Teaching Textbooks Algebra 1 Online Access </v>
      </c>
      <c r="F20" s="142">
        <f>'Office Use'!E1009</f>
        <v>0</v>
      </c>
      <c r="G20" s="143" t="str">
        <f>'Office Use'!F1009</f>
        <v xml:space="preserve">Teaching Textbooks </v>
      </c>
      <c r="H20" s="143" t="str">
        <f>'Office Use'!G1009</f>
        <v xml:space="preserve">Math </v>
      </c>
      <c r="I20" s="330">
        <f>'Office Use'!H1009</f>
        <v>67.08</v>
      </c>
      <c r="J20" s="330">
        <f>'Office Use'!I1009</f>
        <v>77.141999999999996</v>
      </c>
      <c r="K20" s="330">
        <f>'Office Use'!J1009</f>
        <v>0</v>
      </c>
    </row>
    <row r="21" spans="1:11" ht="14.1" hidden="1" customHeight="1" x14ac:dyDescent="0.2">
      <c r="A21" s="143"/>
      <c r="B21" s="143">
        <f>'Office Use'!A1010</f>
        <v>0</v>
      </c>
      <c r="C21" s="142">
        <f>'Office Use'!B1010</f>
        <v>0</v>
      </c>
      <c r="D21" s="142">
        <f>'Office Use'!C1010</f>
        <v>0</v>
      </c>
      <c r="E21" s="143" t="str">
        <f>'Office Use'!D1010</f>
        <v>Teaching Textbooks Algebra 2 Set</v>
      </c>
      <c r="F21" s="142">
        <f>'Office Use'!E1010</f>
        <v>0</v>
      </c>
      <c r="G21" s="143" t="str">
        <f>'Office Use'!F1010</f>
        <v xml:space="preserve">Teaching Textbooks </v>
      </c>
      <c r="H21" s="143" t="str">
        <f>'Office Use'!G1010</f>
        <v>Math</v>
      </c>
      <c r="I21" s="330">
        <f>'Office Use'!H1010</f>
        <v>184.9</v>
      </c>
      <c r="J21" s="330">
        <f>'Office Use'!I1010</f>
        <v>212.63499999999999</v>
      </c>
      <c r="K21" s="330">
        <f>'Office Use'!J1010</f>
        <v>0</v>
      </c>
    </row>
    <row r="22" spans="1:11" ht="14.1" hidden="1" customHeight="1" x14ac:dyDescent="0.2">
      <c r="A22" s="143"/>
      <c r="B22" s="143">
        <f>'Office Use'!A1011</f>
        <v>0</v>
      </c>
      <c r="C22" s="142">
        <f>'Office Use'!B1011</f>
        <v>0</v>
      </c>
      <c r="D22" s="142">
        <f>'Office Use'!C1011</f>
        <v>0</v>
      </c>
      <c r="E22" s="143" t="str">
        <f>'Office Use'!D1011</f>
        <v xml:space="preserve">Teaching Textbooks Algebra 2  Online Access </v>
      </c>
      <c r="F22" s="142">
        <f>'Office Use'!E1011</f>
        <v>0</v>
      </c>
      <c r="G22" s="143" t="str">
        <f>'Office Use'!F1011</f>
        <v>Teaching Textbooks</v>
      </c>
      <c r="H22" s="143" t="str">
        <f>'Office Use'!G1011</f>
        <v xml:space="preserve">Math </v>
      </c>
      <c r="I22" s="330">
        <f>'Office Use'!H1011</f>
        <v>67.08</v>
      </c>
      <c r="J22" s="330">
        <f>'Office Use'!I1011</f>
        <v>77.141999999999996</v>
      </c>
      <c r="K22" s="330">
        <f>'Office Use'!J1011</f>
        <v>0</v>
      </c>
    </row>
    <row r="23" spans="1:11" ht="14.1" hidden="1" customHeight="1" x14ac:dyDescent="0.2">
      <c r="A23" s="143"/>
      <c r="B23" s="143">
        <f>'Office Use'!A1012</f>
        <v>0</v>
      </c>
      <c r="C23" s="142">
        <f>'Office Use'!B1012</f>
        <v>0</v>
      </c>
      <c r="D23" s="142">
        <f>'Office Use'!C1012</f>
        <v>0</v>
      </c>
      <c r="E23" s="143" t="str">
        <f>'Office Use'!D1012</f>
        <v>Teaching Textbooks Geometry Set</v>
      </c>
      <c r="F23" s="142">
        <f>'Office Use'!E1012</f>
        <v>0</v>
      </c>
      <c r="G23" s="143" t="str">
        <f>'Office Use'!F1012</f>
        <v>Teaching Textbooks</v>
      </c>
      <c r="H23" s="143" t="str">
        <f>'Office Use'!G1012</f>
        <v>Math</v>
      </c>
      <c r="I23" s="330">
        <f>'Office Use'!H1012</f>
        <v>184.9</v>
      </c>
      <c r="J23" s="330">
        <f>'Office Use'!I1012</f>
        <v>212.63499999999999</v>
      </c>
      <c r="K23" s="330">
        <f>'Office Use'!J1012</f>
        <v>0</v>
      </c>
    </row>
    <row r="24" spans="1:11" ht="14.1" hidden="1" customHeight="1" x14ac:dyDescent="0.2">
      <c r="A24" s="143"/>
      <c r="B24" s="143">
        <f>'Office Use'!A1013</f>
        <v>0</v>
      </c>
      <c r="C24" s="142">
        <f>'Office Use'!B1013</f>
        <v>0</v>
      </c>
      <c r="D24" s="142">
        <f>'Office Use'!C1013</f>
        <v>0</v>
      </c>
      <c r="E24" s="143" t="str">
        <f>'Office Use'!D1013</f>
        <v xml:space="preserve">Teaching Textbooks Geometry Online Access </v>
      </c>
      <c r="F24" s="142">
        <f>'Office Use'!E1013</f>
        <v>0</v>
      </c>
      <c r="G24" s="143" t="str">
        <f>'Office Use'!F1013</f>
        <v>Teaching Textbooks</v>
      </c>
      <c r="H24" s="143" t="str">
        <f>'Office Use'!G1013</f>
        <v xml:space="preserve">Math </v>
      </c>
      <c r="I24" s="330">
        <f>'Office Use'!H1013</f>
        <v>67.08</v>
      </c>
      <c r="J24" s="330">
        <f>'Office Use'!I1013</f>
        <v>77.141999999999996</v>
      </c>
      <c r="K24" s="330">
        <f>'Office Use'!J1013</f>
        <v>0</v>
      </c>
    </row>
    <row r="25" spans="1:11" ht="20.100000000000001" customHeight="1" x14ac:dyDescent="0.25">
      <c r="A25" s="154"/>
      <c r="B25" s="155"/>
      <c r="C25" s="155"/>
      <c r="D25" s="155"/>
      <c r="E25" s="155"/>
      <c r="F25" s="155"/>
      <c r="G25" s="156" t="s">
        <v>33</v>
      </c>
      <c r="H25" s="155"/>
      <c r="I25" s="331" t="s">
        <v>1715</v>
      </c>
      <c r="J25" s="332"/>
      <c r="K25" s="333">
        <f>SUM(K7:K24)</f>
        <v>0</v>
      </c>
    </row>
    <row r="27" spans="1:11" ht="15.75" x14ac:dyDescent="0.25">
      <c r="I27" s="334" t="s">
        <v>1716</v>
      </c>
      <c r="J27" s="335" t="s">
        <v>1395</v>
      </c>
      <c r="K27" s="335"/>
    </row>
  </sheetData>
  <autoFilter ref="A6:K25" xr:uid="{00000000-0009-0000-0000-000014000000}">
    <filterColumn colId="2">
      <filters blank="1"/>
    </filterColumn>
  </autoFilter>
  <mergeCells count="12">
    <mergeCell ref="A4:C4"/>
    <mergeCell ref="D4:E4"/>
    <mergeCell ref="H4:K4"/>
    <mergeCell ref="A5:C5"/>
    <mergeCell ref="D5:E5"/>
    <mergeCell ref="I5:K5"/>
    <mergeCell ref="A2:C2"/>
    <mergeCell ref="D2:E2"/>
    <mergeCell ref="H2:K2"/>
    <mergeCell ref="A3:C3"/>
    <mergeCell ref="D3:E3"/>
    <mergeCell ref="H3:K3"/>
  </mergeCells>
  <printOptions horizontalCentered="1"/>
  <pageMargins left="0.2" right="0.2" top="0.75" bottom="0.75" header="0.3" footer="0.3"/>
  <pageSetup scale="76" fitToHeight="0" orientation="landscape" r:id="rId1"/>
  <headerFooter>
    <oddHeader>&amp;C&amp;24THREE RIVERS HOMELINK</oddHeader>
    <oddFooter>&amp;L&amp;14Order Date __________
Order Number_____________&amp;R&amp;14R________    
L________      
D________
S________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filterMode="1">
    <tabColor rgb="FF00B0F0"/>
    <pageSetUpPr fitToPage="1"/>
  </sheetPr>
  <dimension ref="A1:K39"/>
  <sheetViews>
    <sheetView workbookViewId="0">
      <selection activeCell="C6" sqref="C6"/>
    </sheetView>
  </sheetViews>
  <sheetFormatPr defaultRowHeight="12.75" x14ac:dyDescent="0.2"/>
  <cols>
    <col min="1" max="1" width="8.7109375" customWidth="1"/>
    <col min="2" max="2" width="14.7109375" customWidth="1"/>
    <col min="3" max="3" width="9.7109375" customWidth="1"/>
    <col min="4" max="4" width="17.7109375" customWidth="1"/>
    <col min="5" max="5" width="63.7109375" customWidth="1"/>
    <col min="6" max="6" width="9.7109375" customWidth="1"/>
    <col min="7" max="7" width="23.7109375" customWidth="1"/>
    <col min="8" max="8" width="14.7109375" customWidth="1"/>
    <col min="9" max="10" width="12.5703125" style="276" customWidth="1"/>
    <col min="11" max="11" width="14.28515625" style="276" customWidth="1"/>
  </cols>
  <sheetData>
    <row r="1" spans="1:11" ht="50.1" customHeight="1" x14ac:dyDescent="0.2">
      <c r="A1" s="86"/>
      <c r="B1" s="87" t="s">
        <v>1031</v>
      </c>
      <c r="C1" s="88"/>
      <c r="D1" s="89"/>
      <c r="E1" s="90"/>
      <c r="F1" s="91"/>
      <c r="G1" s="313" t="s">
        <v>1723</v>
      </c>
      <c r="H1" s="91"/>
      <c r="I1" s="326"/>
      <c r="J1" s="327"/>
      <c r="K1" s="328"/>
    </row>
    <row r="2" spans="1:11" ht="21" x14ac:dyDescent="0.35">
      <c r="A2" s="365" t="str">
        <f>SLP!$A$3</f>
        <v>Student Name:</v>
      </c>
      <c r="B2" s="366"/>
      <c r="C2" s="367"/>
      <c r="D2" s="374">
        <f>SLP!$B$3</f>
        <v>0</v>
      </c>
      <c r="E2" s="375"/>
      <c r="F2" s="143"/>
      <c r="G2" s="97" t="s">
        <v>1032</v>
      </c>
      <c r="H2" s="376"/>
      <c r="I2" s="377"/>
      <c r="J2" s="377"/>
      <c r="K2" s="378"/>
    </row>
    <row r="3" spans="1:11" ht="21" x14ac:dyDescent="0.35">
      <c r="A3" s="365" t="str">
        <f>SLP!$A$4</f>
        <v>Grade:</v>
      </c>
      <c r="B3" s="366"/>
      <c r="C3" s="367"/>
      <c r="D3" s="374">
        <f>SLP!$B$4</f>
        <v>0</v>
      </c>
      <c r="E3" s="375"/>
      <c r="F3" s="143"/>
      <c r="G3" s="97" t="s">
        <v>1033</v>
      </c>
      <c r="H3" s="379"/>
      <c r="I3" s="380"/>
      <c r="J3" s="380"/>
      <c r="K3" s="381"/>
    </row>
    <row r="4" spans="1:11" ht="21" x14ac:dyDescent="0.35">
      <c r="A4" s="365" t="str">
        <f>SLP!$A$5</f>
        <v>Parent Name:</v>
      </c>
      <c r="B4" s="366"/>
      <c r="C4" s="367"/>
      <c r="D4" s="374">
        <f>SLP!$B$5</f>
        <v>0</v>
      </c>
      <c r="E4" s="375"/>
      <c r="F4" s="143"/>
      <c r="G4" s="97" t="s">
        <v>1392</v>
      </c>
      <c r="H4" s="379"/>
      <c r="I4" s="380"/>
      <c r="J4" s="380"/>
      <c r="K4" s="381"/>
    </row>
    <row r="5" spans="1:11" ht="21" x14ac:dyDescent="0.35">
      <c r="A5" s="365" t="str">
        <f>SLP!$A$6</f>
        <v xml:space="preserve">Consultant: </v>
      </c>
      <c r="B5" s="366"/>
      <c r="C5" s="367"/>
      <c r="D5" s="374">
        <f>SLP!$B$6</f>
        <v>0</v>
      </c>
      <c r="E5" s="375"/>
      <c r="F5" s="93"/>
      <c r="G5" s="97"/>
      <c r="H5" s="336"/>
      <c r="I5" s="362" t="s">
        <v>1722</v>
      </c>
      <c r="J5" s="363"/>
      <c r="K5" s="364"/>
    </row>
    <row r="6" spans="1:11" ht="20.100000000000001" customHeight="1" x14ac:dyDescent="0.25">
      <c r="A6" s="159" t="s">
        <v>1030</v>
      </c>
      <c r="B6" s="159" t="s">
        <v>1028</v>
      </c>
      <c r="C6" s="159" t="s">
        <v>214</v>
      </c>
      <c r="D6" s="159" t="s">
        <v>1029</v>
      </c>
      <c r="E6" s="160" t="s">
        <v>27</v>
      </c>
      <c r="F6" s="159" t="s">
        <v>151</v>
      </c>
      <c r="G6" s="159" t="s">
        <v>0</v>
      </c>
      <c r="H6" s="159" t="s">
        <v>25</v>
      </c>
      <c r="I6" s="329" t="s">
        <v>697</v>
      </c>
      <c r="J6" s="329" t="s">
        <v>1709</v>
      </c>
      <c r="K6" s="329" t="s">
        <v>1715</v>
      </c>
    </row>
    <row r="7" spans="1:11" ht="14.1" hidden="1" customHeight="1" x14ac:dyDescent="0.2">
      <c r="A7" s="143"/>
      <c r="B7" s="143">
        <f>'Office Use'!A271</f>
        <v>0</v>
      </c>
      <c r="C7" s="142">
        <f>'Office Use'!B271</f>
        <v>0</v>
      </c>
      <c r="D7" s="142">
        <f>'Office Use'!C271</f>
        <v>0</v>
      </c>
      <c r="E7" s="143" t="str">
        <f>'Office Use'!D271</f>
        <v>Math U See Primer Level Up Set (includes instruction pack &amp; student workbook)</v>
      </c>
      <c r="F7" s="142" t="str">
        <f>'Office Use'!E271</f>
        <v>K</v>
      </c>
      <c r="G7" s="143" t="str">
        <f>'Office Use'!F271</f>
        <v>Math U See</v>
      </c>
      <c r="H7" s="143" t="str">
        <f>'Office Use'!G271</f>
        <v>Math</v>
      </c>
      <c r="I7" s="330">
        <f>'Office Use'!H271</f>
        <v>68</v>
      </c>
      <c r="J7" s="330">
        <f>'Office Use'!I271</f>
        <v>78.199999999999989</v>
      </c>
      <c r="K7" s="330">
        <f>'Office Use'!J271</f>
        <v>0</v>
      </c>
    </row>
    <row r="8" spans="1:11" ht="14.1" hidden="1" customHeight="1" x14ac:dyDescent="0.2">
      <c r="A8" s="143"/>
      <c r="B8" s="143">
        <f>'Office Use'!A272</f>
        <v>0</v>
      </c>
      <c r="C8" s="142">
        <f>'Office Use'!B272</f>
        <v>0</v>
      </c>
      <c r="D8" s="142">
        <f>'Office Use'!C272</f>
        <v>0</v>
      </c>
      <c r="E8" s="143" t="str">
        <f>'Office Use'!D272</f>
        <v>Math U See Primer Universal Set</v>
      </c>
      <c r="F8" s="142" t="str">
        <f>'Office Use'!E272</f>
        <v>K</v>
      </c>
      <c r="G8" s="143" t="str">
        <f>'Office Use'!F272</f>
        <v>Math U See</v>
      </c>
      <c r="H8" s="143" t="str">
        <f>'Office Use'!G272</f>
        <v>Math</v>
      </c>
      <c r="I8" s="330">
        <f>'Office Use'!H272</f>
        <v>165</v>
      </c>
      <c r="J8" s="330">
        <f>'Office Use'!I272</f>
        <v>189.74999999999997</v>
      </c>
      <c r="K8" s="330">
        <f>'Office Use'!J272</f>
        <v>0</v>
      </c>
    </row>
    <row r="9" spans="1:11" ht="14.1" hidden="1" customHeight="1" x14ac:dyDescent="0.2">
      <c r="A9" s="143"/>
      <c r="B9" s="143">
        <f>'Office Use'!A273</f>
        <v>0</v>
      </c>
      <c r="C9" s="142">
        <f>'Office Use'!B273</f>
        <v>0</v>
      </c>
      <c r="D9" s="142">
        <f>'Office Use'!C273</f>
        <v>0</v>
      </c>
      <c r="E9" s="143" t="str">
        <f>'Office Use'!D273</f>
        <v>Math U See Primer Student Workbook</v>
      </c>
      <c r="F9" s="142" t="str">
        <f>'Office Use'!E273</f>
        <v>K</v>
      </c>
      <c r="G9" s="143" t="str">
        <f>'Office Use'!F273</f>
        <v>Math U See</v>
      </c>
      <c r="H9" s="143" t="str">
        <f>'Office Use'!G273</f>
        <v>Math</v>
      </c>
      <c r="I9" s="330">
        <f>'Office Use'!H273</f>
        <v>36</v>
      </c>
      <c r="J9" s="330">
        <f>'Office Use'!I273</f>
        <v>41.4</v>
      </c>
      <c r="K9" s="330">
        <f>'Office Use'!J273</f>
        <v>0</v>
      </c>
    </row>
    <row r="10" spans="1:11" ht="14.1" hidden="1" customHeight="1" x14ac:dyDescent="0.2">
      <c r="A10" s="143"/>
      <c r="B10" s="143">
        <f>'Office Use'!A274</f>
        <v>0</v>
      </c>
      <c r="C10" s="142">
        <f>'Office Use'!B274</f>
        <v>0</v>
      </c>
      <c r="D10" s="142">
        <f>'Office Use'!C274</f>
        <v>0</v>
      </c>
      <c r="E10" s="143" t="str">
        <f>'Office Use'!D274</f>
        <v>Math U See Alpha Level Up Set</v>
      </c>
      <c r="F10" s="142" t="str">
        <f>'Office Use'!E274</f>
        <v>1</v>
      </c>
      <c r="G10" s="143" t="str">
        <f>'Office Use'!F274</f>
        <v>Math U See</v>
      </c>
      <c r="H10" s="143" t="str">
        <f>'Office Use'!G274</f>
        <v>Math</v>
      </c>
      <c r="I10" s="330">
        <f>'Office Use'!H274</f>
        <v>91</v>
      </c>
      <c r="J10" s="330">
        <f>'Office Use'!I274</f>
        <v>104.64999999999999</v>
      </c>
      <c r="K10" s="330">
        <f>'Office Use'!J274</f>
        <v>0</v>
      </c>
    </row>
    <row r="11" spans="1:11" ht="14.1" hidden="1" customHeight="1" x14ac:dyDescent="0.2">
      <c r="A11" s="143"/>
      <c r="B11" s="143">
        <f>'Office Use'!A275</f>
        <v>0</v>
      </c>
      <c r="C11" s="142">
        <f>'Office Use'!B275</f>
        <v>0</v>
      </c>
      <c r="D11" s="142">
        <f>'Office Use'!C275</f>
        <v>0</v>
      </c>
      <c r="E11" s="143" t="str">
        <f>'Office Use'!D275</f>
        <v>Math U See Alpha Universal Set</v>
      </c>
      <c r="F11" s="142" t="str">
        <f>'Office Use'!E275</f>
        <v>1</v>
      </c>
      <c r="G11" s="143" t="str">
        <f>'Office Use'!F275</f>
        <v>Math U See</v>
      </c>
      <c r="H11" s="143" t="str">
        <f>'Office Use'!G275</f>
        <v>Math</v>
      </c>
      <c r="I11" s="330">
        <f>'Office Use'!H275</f>
        <v>165</v>
      </c>
      <c r="J11" s="330">
        <f>'Office Use'!I275</f>
        <v>189.74999999999997</v>
      </c>
      <c r="K11" s="330">
        <f>'Office Use'!J275</f>
        <v>0</v>
      </c>
    </row>
    <row r="12" spans="1:11" ht="14.1" hidden="1" customHeight="1" x14ac:dyDescent="0.2">
      <c r="A12" s="143"/>
      <c r="B12" s="143">
        <f>'Office Use'!A276</f>
        <v>0</v>
      </c>
      <c r="C12" s="142">
        <f>'Office Use'!B276</f>
        <v>0</v>
      </c>
      <c r="D12" s="142">
        <f>'Office Use'!C276</f>
        <v>0</v>
      </c>
      <c r="E12" s="143" t="str">
        <f>'Office Use'!D276</f>
        <v>Math U See Alpha Student Pack</v>
      </c>
      <c r="F12" s="142" t="str">
        <f>'Office Use'!E276</f>
        <v>1</v>
      </c>
      <c r="G12" s="143" t="str">
        <f>'Office Use'!F276</f>
        <v>Math U See</v>
      </c>
      <c r="H12" s="143" t="str">
        <f>'Office Use'!G276</f>
        <v>Math</v>
      </c>
      <c r="I12" s="330">
        <f>'Office Use'!H276</f>
        <v>44</v>
      </c>
      <c r="J12" s="330">
        <f>'Office Use'!I276</f>
        <v>50.599999999999994</v>
      </c>
      <c r="K12" s="330">
        <f>'Office Use'!J276</f>
        <v>0</v>
      </c>
    </row>
    <row r="13" spans="1:11" ht="14.1" hidden="1" customHeight="1" x14ac:dyDescent="0.2">
      <c r="A13" s="143"/>
      <c r="B13" s="143">
        <f>'Office Use'!A277</f>
        <v>0</v>
      </c>
      <c r="C13" s="142">
        <f>'Office Use'!B277</f>
        <v>0</v>
      </c>
      <c r="D13" s="142">
        <f>'Office Use'!C277</f>
        <v>0</v>
      </c>
      <c r="E13" s="143" t="str">
        <f>'Office Use'!D277</f>
        <v>Math U See Beta Level Up Set</v>
      </c>
      <c r="F13" s="142" t="str">
        <f>'Office Use'!E277</f>
        <v>2</v>
      </c>
      <c r="G13" s="143" t="str">
        <f>'Office Use'!F277</f>
        <v>Math U See</v>
      </c>
      <c r="H13" s="143" t="str">
        <f>'Office Use'!G277</f>
        <v>Math</v>
      </c>
      <c r="I13" s="330">
        <f>'Office Use'!H277</f>
        <v>91</v>
      </c>
      <c r="J13" s="330">
        <f>'Office Use'!I277</f>
        <v>104.64999999999999</v>
      </c>
      <c r="K13" s="330">
        <f>'Office Use'!J277</f>
        <v>0</v>
      </c>
    </row>
    <row r="14" spans="1:11" ht="14.1" hidden="1" customHeight="1" x14ac:dyDescent="0.2">
      <c r="A14" s="143"/>
      <c r="B14" s="143">
        <f>'Office Use'!A278</f>
        <v>0</v>
      </c>
      <c r="C14" s="142">
        <f>'Office Use'!B278</f>
        <v>0</v>
      </c>
      <c r="D14" s="142">
        <f>'Office Use'!C278</f>
        <v>0</v>
      </c>
      <c r="E14" s="143" t="str">
        <f>'Office Use'!D278</f>
        <v>Math U See Beta Universal Set</v>
      </c>
      <c r="F14" s="142" t="str">
        <f>'Office Use'!E278</f>
        <v>2</v>
      </c>
      <c r="G14" s="143" t="str">
        <f>'Office Use'!F278</f>
        <v>Math U See</v>
      </c>
      <c r="H14" s="143" t="str">
        <f>'Office Use'!G278</f>
        <v>Math</v>
      </c>
      <c r="I14" s="330">
        <f>'Office Use'!H278</f>
        <v>165</v>
      </c>
      <c r="J14" s="330">
        <f>'Office Use'!I278</f>
        <v>189.74999999999997</v>
      </c>
      <c r="K14" s="330">
        <f>'Office Use'!J278</f>
        <v>0</v>
      </c>
    </row>
    <row r="15" spans="1:11" ht="14.1" hidden="1" customHeight="1" x14ac:dyDescent="0.2">
      <c r="A15" s="143"/>
      <c r="B15" s="143">
        <f>'Office Use'!A279</f>
        <v>0</v>
      </c>
      <c r="C15" s="142">
        <f>'Office Use'!B279</f>
        <v>0</v>
      </c>
      <c r="D15" s="142">
        <f>'Office Use'!C279</f>
        <v>0</v>
      </c>
      <c r="E15" s="143" t="str">
        <f>'Office Use'!D279</f>
        <v>Math U See Beta Student Pack</v>
      </c>
      <c r="F15" s="142" t="str">
        <f>'Office Use'!E279</f>
        <v>2</v>
      </c>
      <c r="G15" s="143" t="str">
        <f>'Office Use'!F279</f>
        <v>Math U See</v>
      </c>
      <c r="H15" s="143" t="str">
        <f>'Office Use'!G279</f>
        <v>Math</v>
      </c>
      <c r="I15" s="330">
        <f>'Office Use'!H279</f>
        <v>44</v>
      </c>
      <c r="J15" s="330">
        <f>'Office Use'!I279</f>
        <v>50.599999999999994</v>
      </c>
      <c r="K15" s="330">
        <f>'Office Use'!J279</f>
        <v>0</v>
      </c>
    </row>
    <row r="16" spans="1:11" ht="14.1" hidden="1" customHeight="1" x14ac:dyDescent="0.2">
      <c r="A16" s="143"/>
      <c r="B16" s="143">
        <f>'Office Use'!A280</f>
        <v>0</v>
      </c>
      <c r="C16" s="142">
        <f>'Office Use'!B280</f>
        <v>0</v>
      </c>
      <c r="D16" s="142">
        <f>'Office Use'!C280</f>
        <v>0</v>
      </c>
      <c r="E16" s="143" t="str">
        <f>'Office Use'!D280</f>
        <v>Math U See Gamma Level Up Set</v>
      </c>
      <c r="F16" s="142" t="str">
        <f>'Office Use'!E280</f>
        <v>3</v>
      </c>
      <c r="G16" s="143" t="str">
        <f>'Office Use'!F280</f>
        <v>Math U See</v>
      </c>
      <c r="H16" s="143" t="str">
        <f>'Office Use'!G280</f>
        <v>Math</v>
      </c>
      <c r="I16" s="330">
        <f>'Office Use'!H280</f>
        <v>91</v>
      </c>
      <c r="J16" s="330">
        <f>'Office Use'!I280</f>
        <v>104.64999999999999</v>
      </c>
      <c r="K16" s="330">
        <f>'Office Use'!J280</f>
        <v>0</v>
      </c>
    </row>
    <row r="17" spans="1:11" ht="14.1" hidden="1" customHeight="1" x14ac:dyDescent="0.2">
      <c r="A17" s="143"/>
      <c r="B17" s="143">
        <f>'Office Use'!A281</f>
        <v>0</v>
      </c>
      <c r="C17" s="142">
        <f>'Office Use'!B281</f>
        <v>0</v>
      </c>
      <c r="D17" s="142">
        <f>'Office Use'!C281</f>
        <v>0</v>
      </c>
      <c r="E17" s="143" t="str">
        <f>'Office Use'!D281</f>
        <v>Math U See Gamma Universal Set</v>
      </c>
      <c r="F17" s="142" t="str">
        <f>'Office Use'!E281</f>
        <v>3</v>
      </c>
      <c r="G17" s="143" t="str">
        <f>'Office Use'!F281</f>
        <v>Math U See</v>
      </c>
      <c r="H17" s="143" t="str">
        <f>'Office Use'!G281</f>
        <v>Math</v>
      </c>
      <c r="I17" s="330">
        <f>'Office Use'!H281</f>
        <v>165</v>
      </c>
      <c r="J17" s="330">
        <f>'Office Use'!I281</f>
        <v>189.74999999999997</v>
      </c>
      <c r="K17" s="330">
        <f>'Office Use'!J281</f>
        <v>0</v>
      </c>
    </row>
    <row r="18" spans="1:11" ht="14.1" hidden="1" customHeight="1" x14ac:dyDescent="0.2">
      <c r="A18" s="143"/>
      <c r="B18" s="143">
        <f>'Office Use'!A282</f>
        <v>0</v>
      </c>
      <c r="C18" s="142">
        <f>'Office Use'!B282</f>
        <v>0</v>
      </c>
      <c r="D18" s="142">
        <f>'Office Use'!C282</f>
        <v>0</v>
      </c>
      <c r="E18" s="143" t="str">
        <f>'Office Use'!D282</f>
        <v>Math U See Gamma Student Pack</v>
      </c>
      <c r="F18" s="142" t="str">
        <f>'Office Use'!E282</f>
        <v>3</v>
      </c>
      <c r="G18" s="143" t="str">
        <f>'Office Use'!F282</f>
        <v>Math U See</v>
      </c>
      <c r="H18" s="143" t="str">
        <f>'Office Use'!G282</f>
        <v>Math</v>
      </c>
      <c r="I18" s="330">
        <f>'Office Use'!H282</f>
        <v>44</v>
      </c>
      <c r="J18" s="330">
        <f>'Office Use'!I282</f>
        <v>50.599999999999994</v>
      </c>
      <c r="K18" s="330">
        <f>'Office Use'!J282</f>
        <v>0</v>
      </c>
    </row>
    <row r="19" spans="1:11" ht="14.1" hidden="1" customHeight="1" x14ac:dyDescent="0.2">
      <c r="A19" s="143"/>
      <c r="B19" s="143">
        <f>'Office Use'!A283</f>
        <v>0</v>
      </c>
      <c r="C19" s="142">
        <f>'Office Use'!B283</f>
        <v>0</v>
      </c>
      <c r="D19" s="142">
        <f>'Office Use'!C283</f>
        <v>0</v>
      </c>
      <c r="E19" s="143" t="str">
        <f>'Office Use'!D283</f>
        <v>Math U See Delta Level Up Set</v>
      </c>
      <c r="F19" s="142" t="str">
        <f>'Office Use'!E283</f>
        <v>4</v>
      </c>
      <c r="G19" s="143" t="str">
        <f>'Office Use'!F283</f>
        <v>Math U See</v>
      </c>
      <c r="H19" s="143" t="str">
        <f>'Office Use'!G283</f>
        <v>Math</v>
      </c>
      <c r="I19" s="330">
        <f>'Office Use'!H283</f>
        <v>91</v>
      </c>
      <c r="J19" s="330">
        <f>'Office Use'!I283</f>
        <v>104.64999999999999</v>
      </c>
      <c r="K19" s="330">
        <f>'Office Use'!J283</f>
        <v>0</v>
      </c>
    </row>
    <row r="20" spans="1:11" ht="14.1" hidden="1" customHeight="1" x14ac:dyDescent="0.2">
      <c r="A20" s="143"/>
      <c r="B20" s="143">
        <f>'Office Use'!A284</f>
        <v>0</v>
      </c>
      <c r="C20" s="142">
        <f>'Office Use'!B284</f>
        <v>0</v>
      </c>
      <c r="D20" s="142">
        <f>'Office Use'!C284</f>
        <v>0</v>
      </c>
      <c r="E20" s="143" t="str">
        <f>'Office Use'!D284</f>
        <v>Math U See Delta Universal Set</v>
      </c>
      <c r="F20" s="142" t="str">
        <f>'Office Use'!E284</f>
        <v>4</v>
      </c>
      <c r="G20" s="143" t="str">
        <f>'Office Use'!F284</f>
        <v>Math U See</v>
      </c>
      <c r="H20" s="143" t="str">
        <f>'Office Use'!G284</f>
        <v>Math</v>
      </c>
      <c r="I20" s="330">
        <f>'Office Use'!H284</f>
        <v>165</v>
      </c>
      <c r="J20" s="330">
        <f>'Office Use'!I284</f>
        <v>189.74999999999997</v>
      </c>
      <c r="K20" s="330">
        <f>'Office Use'!J284</f>
        <v>0</v>
      </c>
    </row>
    <row r="21" spans="1:11" ht="14.1" hidden="1" customHeight="1" x14ac:dyDescent="0.2">
      <c r="A21" s="143"/>
      <c r="B21" s="143">
        <f>'Office Use'!A285</f>
        <v>0</v>
      </c>
      <c r="C21" s="142">
        <f>'Office Use'!B285</f>
        <v>0</v>
      </c>
      <c r="D21" s="142">
        <f>'Office Use'!C285</f>
        <v>0</v>
      </c>
      <c r="E21" s="143" t="str">
        <f>'Office Use'!D285</f>
        <v>Math U See Delta Student Pack</v>
      </c>
      <c r="F21" s="142" t="str">
        <f>'Office Use'!E285</f>
        <v>4</v>
      </c>
      <c r="G21" s="143" t="str">
        <f>'Office Use'!F285</f>
        <v>Math U See</v>
      </c>
      <c r="H21" s="143" t="str">
        <f>'Office Use'!G285</f>
        <v>Math</v>
      </c>
      <c r="I21" s="330">
        <f>'Office Use'!H285</f>
        <v>44</v>
      </c>
      <c r="J21" s="330">
        <f>'Office Use'!I285</f>
        <v>50.599999999999994</v>
      </c>
      <c r="K21" s="330">
        <f>'Office Use'!J285</f>
        <v>0</v>
      </c>
    </row>
    <row r="22" spans="1:11" ht="14.1" hidden="1" customHeight="1" x14ac:dyDescent="0.2">
      <c r="A22" s="143"/>
      <c r="B22" s="143">
        <f>'Office Use'!A286</f>
        <v>0</v>
      </c>
      <c r="C22" s="142">
        <f>'Office Use'!B286</f>
        <v>0</v>
      </c>
      <c r="D22" s="142">
        <f>'Office Use'!C286</f>
        <v>0</v>
      </c>
      <c r="E22" s="143" t="str">
        <f>'Office Use'!D286</f>
        <v>Math U See Epsilon Level Up Set</v>
      </c>
      <c r="F22" s="142" t="str">
        <f>'Office Use'!E286</f>
        <v>5</v>
      </c>
      <c r="G22" s="143" t="str">
        <f>'Office Use'!F286</f>
        <v>Math U See</v>
      </c>
      <c r="H22" s="143" t="str">
        <f>'Office Use'!G286</f>
        <v>Math</v>
      </c>
      <c r="I22" s="330">
        <f>'Office Use'!H286</f>
        <v>95</v>
      </c>
      <c r="J22" s="330">
        <f>'Office Use'!I286</f>
        <v>109.24999999999999</v>
      </c>
      <c r="K22" s="330">
        <f>'Office Use'!J286</f>
        <v>0</v>
      </c>
    </row>
    <row r="23" spans="1:11" ht="14.1" hidden="1" customHeight="1" x14ac:dyDescent="0.2">
      <c r="A23" s="143"/>
      <c r="B23" s="143">
        <f>'Office Use'!A287</f>
        <v>0</v>
      </c>
      <c r="C23" s="142">
        <f>'Office Use'!B287</f>
        <v>0</v>
      </c>
      <c r="D23" s="142">
        <f>'Office Use'!C287</f>
        <v>0</v>
      </c>
      <c r="E23" s="143" t="str">
        <f>'Office Use'!D287</f>
        <v>Math U See Epsilon Universal Set</v>
      </c>
      <c r="F23" s="142" t="str">
        <f>'Office Use'!E287</f>
        <v>5</v>
      </c>
      <c r="G23" s="143" t="str">
        <f>'Office Use'!F287</f>
        <v>Math U See</v>
      </c>
      <c r="H23" s="143" t="str">
        <f>'Office Use'!G287</f>
        <v>Math</v>
      </c>
      <c r="I23" s="330">
        <f>'Office Use'!H287</f>
        <v>141</v>
      </c>
      <c r="J23" s="330">
        <f>'Office Use'!I287</f>
        <v>162.14999999999998</v>
      </c>
      <c r="K23" s="330">
        <f>'Office Use'!J287</f>
        <v>0</v>
      </c>
    </row>
    <row r="24" spans="1:11" ht="14.1" hidden="1" customHeight="1" x14ac:dyDescent="0.2">
      <c r="A24" s="143"/>
      <c r="B24" s="143">
        <f>'Office Use'!A288</f>
        <v>0</v>
      </c>
      <c r="C24" s="142">
        <f>'Office Use'!B288</f>
        <v>0</v>
      </c>
      <c r="D24" s="142">
        <f>'Office Use'!C288</f>
        <v>0</v>
      </c>
      <c r="E24" s="143" t="str">
        <f>'Office Use'!D288</f>
        <v>Math U See Epsilon Student Pack</v>
      </c>
      <c r="F24" s="142" t="str">
        <f>'Office Use'!E288</f>
        <v>5</v>
      </c>
      <c r="G24" s="143" t="str">
        <f>'Office Use'!F288</f>
        <v>Math U See</v>
      </c>
      <c r="H24" s="143" t="str">
        <f>'Office Use'!G288</f>
        <v>Math</v>
      </c>
      <c r="I24" s="330">
        <f>'Office Use'!H288</f>
        <v>44</v>
      </c>
      <c r="J24" s="330">
        <f>'Office Use'!I288</f>
        <v>50.599999999999994</v>
      </c>
      <c r="K24" s="330">
        <f>'Office Use'!J288</f>
        <v>0</v>
      </c>
    </row>
    <row r="25" spans="1:11" ht="14.1" hidden="1" customHeight="1" x14ac:dyDescent="0.2">
      <c r="A25" s="143"/>
      <c r="B25" s="143">
        <f>'Office Use'!A289</f>
        <v>0</v>
      </c>
      <c r="C25" s="142">
        <f>'Office Use'!B289</f>
        <v>0</v>
      </c>
      <c r="D25" s="142">
        <f>'Office Use'!C289</f>
        <v>0</v>
      </c>
      <c r="E25" s="143" t="str">
        <f>'Office Use'!D289</f>
        <v>Math U See Zeta Level Up Set</v>
      </c>
      <c r="F25" s="142" t="str">
        <f>'Office Use'!E289</f>
        <v>6</v>
      </c>
      <c r="G25" s="143" t="str">
        <f>'Office Use'!F289</f>
        <v>Math U See</v>
      </c>
      <c r="H25" s="143" t="str">
        <f>'Office Use'!G289</f>
        <v>Math</v>
      </c>
      <c r="I25" s="330">
        <f>'Office Use'!H289</f>
        <v>122</v>
      </c>
      <c r="J25" s="330">
        <f>'Office Use'!I289</f>
        <v>140.29999999999998</v>
      </c>
      <c r="K25" s="330">
        <f>'Office Use'!J289</f>
        <v>0</v>
      </c>
    </row>
    <row r="26" spans="1:11" ht="14.1" hidden="1" customHeight="1" x14ac:dyDescent="0.2">
      <c r="A26" s="143"/>
      <c r="B26" s="143">
        <f>'Office Use'!A290</f>
        <v>0</v>
      </c>
      <c r="C26" s="142">
        <f>'Office Use'!B290</f>
        <v>0</v>
      </c>
      <c r="D26" s="142">
        <f>'Office Use'!C290</f>
        <v>0</v>
      </c>
      <c r="E26" s="143" t="str">
        <f>'Office Use'!D290</f>
        <v>Math U See Zeta Universal Set</v>
      </c>
      <c r="F26" s="142" t="str">
        <f>'Office Use'!E290</f>
        <v>6</v>
      </c>
      <c r="G26" s="143" t="str">
        <f>'Office Use'!F290</f>
        <v>Math U See</v>
      </c>
      <c r="H26" s="143" t="str">
        <f>'Office Use'!G290</f>
        <v>Math</v>
      </c>
      <c r="I26" s="330">
        <f>'Office Use'!H290</f>
        <v>188</v>
      </c>
      <c r="J26" s="330">
        <f>'Office Use'!I290</f>
        <v>216.2</v>
      </c>
      <c r="K26" s="330">
        <f>'Office Use'!J290</f>
        <v>0</v>
      </c>
    </row>
    <row r="27" spans="1:11" ht="14.1" hidden="1" customHeight="1" x14ac:dyDescent="0.2">
      <c r="A27" s="143"/>
      <c r="B27" s="143">
        <f>'Office Use'!A291</f>
        <v>0</v>
      </c>
      <c r="C27" s="142">
        <f>'Office Use'!B291</f>
        <v>0</v>
      </c>
      <c r="D27" s="142">
        <f>'Office Use'!C291</f>
        <v>0</v>
      </c>
      <c r="E27" s="143" t="str">
        <f>'Office Use'!D291</f>
        <v>Math U See Zeta Student Pack</v>
      </c>
      <c r="F27" s="142" t="str">
        <f>'Office Use'!E291</f>
        <v>6</v>
      </c>
      <c r="G27" s="143" t="str">
        <f>'Office Use'!F291</f>
        <v>Math U See</v>
      </c>
      <c r="H27" s="143" t="str">
        <f>'Office Use'!G291</f>
        <v>Math</v>
      </c>
      <c r="I27" s="330">
        <f>'Office Use'!H291</f>
        <v>44</v>
      </c>
      <c r="J27" s="330">
        <f>'Office Use'!I291</f>
        <v>50.599999999999994</v>
      </c>
      <c r="K27" s="330">
        <f>'Office Use'!J291</f>
        <v>0</v>
      </c>
    </row>
    <row r="28" spans="1:11" ht="14.1" hidden="1" customHeight="1" x14ac:dyDescent="0.2">
      <c r="A28" s="143"/>
      <c r="B28" s="143">
        <f>'Office Use'!A292</f>
        <v>0</v>
      </c>
      <c r="C28" s="142">
        <f>'Office Use'!B292</f>
        <v>0</v>
      </c>
      <c r="D28" s="142">
        <f>'Office Use'!C292</f>
        <v>0</v>
      </c>
      <c r="E28" s="143" t="str">
        <f>'Office Use'!D292</f>
        <v>Math U See Integer Block Kit</v>
      </c>
      <c r="F28" s="142">
        <f>'Office Use'!E292</f>
        <v>0</v>
      </c>
      <c r="G28" s="143" t="str">
        <f>'Office Use'!F292</f>
        <v xml:space="preserve">Math U See </v>
      </c>
      <c r="H28" s="143" t="str">
        <f>'Office Use'!G292</f>
        <v>Math</v>
      </c>
      <c r="I28" s="330">
        <f>'Office Use'!H292</f>
        <v>83</v>
      </c>
      <c r="J28" s="330">
        <f>'Office Use'!I292</f>
        <v>95.449999999999989</v>
      </c>
      <c r="K28" s="330">
        <f>'Office Use'!J292</f>
        <v>0</v>
      </c>
    </row>
    <row r="29" spans="1:11" ht="14.1" hidden="1" customHeight="1" x14ac:dyDescent="0.2">
      <c r="A29" s="143"/>
      <c r="B29" s="143">
        <f>'Office Use'!A293</f>
        <v>0</v>
      </c>
      <c r="C29" s="142">
        <f>'Office Use'!B293</f>
        <v>0</v>
      </c>
      <c r="D29" s="142">
        <f>'Office Use'!C293</f>
        <v>0</v>
      </c>
      <c r="E29" s="143" t="str">
        <f>'Office Use'!D293</f>
        <v>Math U See Algebra/Decimal Insert Kit</v>
      </c>
      <c r="F29" s="142">
        <f>'Office Use'!E293</f>
        <v>0</v>
      </c>
      <c r="G29" s="143" t="str">
        <f>'Office Use'!F293</f>
        <v>Math U See</v>
      </c>
      <c r="H29" s="143" t="str">
        <f>'Office Use'!G293</f>
        <v>Math</v>
      </c>
      <c r="I29" s="330">
        <f>'Office Use'!H293</f>
        <v>31</v>
      </c>
      <c r="J29" s="330">
        <f>'Office Use'!I293</f>
        <v>35.65</v>
      </c>
      <c r="K29" s="330">
        <f>'Office Use'!J293</f>
        <v>0</v>
      </c>
    </row>
    <row r="30" spans="1:11" ht="14.1" hidden="1" customHeight="1" x14ac:dyDescent="0.2">
      <c r="A30" s="143"/>
      <c r="B30" s="143">
        <f>'Office Use'!A294</f>
        <v>0</v>
      </c>
      <c r="C30" s="142">
        <f>'Office Use'!B294</f>
        <v>0</v>
      </c>
      <c r="D30" s="142">
        <f>'Office Use'!C294</f>
        <v>0</v>
      </c>
      <c r="E30" s="143" t="str">
        <f>'Office Use'!D294</f>
        <v>SpellingYou See:  Jack and Jill Universal Set</v>
      </c>
      <c r="F30" s="142" t="str">
        <f>'Office Use'!E294</f>
        <v>B</v>
      </c>
      <c r="G30" s="143" t="str">
        <f>'Office Use'!F294</f>
        <v>Math U See</v>
      </c>
      <c r="H30" s="143" t="str">
        <f>'Office Use'!G294</f>
        <v>LA - Spelling</v>
      </c>
      <c r="I30" s="330">
        <f>'Office Use'!H294</f>
        <v>53</v>
      </c>
      <c r="J30" s="330">
        <f>'Office Use'!I294</f>
        <v>60.949999999999996</v>
      </c>
      <c r="K30" s="330">
        <f>'Office Use'!J294</f>
        <v>0</v>
      </c>
    </row>
    <row r="31" spans="1:11" ht="14.1" hidden="1" customHeight="1" x14ac:dyDescent="0.2">
      <c r="A31" s="143"/>
      <c r="B31" s="143">
        <f>'Office Use'!A295</f>
        <v>0</v>
      </c>
      <c r="C31" s="142">
        <f>'Office Use'!B295</f>
        <v>0</v>
      </c>
      <c r="D31" s="142">
        <f>'Office Use'!C295</f>
        <v>0</v>
      </c>
      <c r="E31" s="143" t="str">
        <f>'Office Use'!D295</f>
        <v>SpellingYou See: American Spirit Universal Set</v>
      </c>
      <c r="F31" s="142" t="str">
        <f>'Office Use'!E295</f>
        <v>E</v>
      </c>
      <c r="G31" s="143" t="str">
        <f>'Office Use'!F295</f>
        <v>Math U See</v>
      </c>
      <c r="H31" s="143" t="str">
        <f>'Office Use'!G295</f>
        <v>LA - Spelling</v>
      </c>
      <c r="I31" s="330">
        <f>'Office Use'!H295</f>
        <v>53</v>
      </c>
      <c r="J31" s="330">
        <f>'Office Use'!I295</f>
        <v>60.949999999999996</v>
      </c>
      <c r="K31" s="330">
        <f>'Office Use'!J295</f>
        <v>0</v>
      </c>
    </row>
    <row r="32" spans="1:11" ht="14.1" hidden="1" customHeight="1" x14ac:dyDescent="0.2">
      <c r="A32" s="143"/>
      <c r="B32" s="143">
        <f>'Office Use'!A296</f>
        <v>0</v>
      </c>
      <c r="C32" s="142">
        <f>'Office Use'!B296</f>
        <v>0</v>
      </c>
      <c r="D32" s="142">
        <f>'Office Use'!C296</f>
        <v>0</v>
      </c>
      <c r="E32" s="143" t="str">
        <f>'Office Use'!D296</f>
        <v>SpellingYou See: Americana Universal Set</v>
      </c>
      <c r="F32" s="142" t="str">
        <f>'Office Use'!E296</f>
        <v>D</v>
      </c>
      <c r="G32" s="143" t="str">
        <f>'Office Use'!F296</f>
        <v>Math U See</v>
      </c>
      <c r="H32" s="143" t="str">
        <f>'Office Use'!G296</f>
        <v>LA - Spelling</v>
      </c>
      <c r="I32" s="330">
        <f>'Office Use'!H296</f>
        <v>53</v>
      </c>
      <c r="J32" s="330">
        <f>'Office Use'!I296</f>
        <v>60.949999999999996</v>
      </c>
      <c r="K32" s="330">
        <f>'Office Use'!J296</f>
        <v>0</v>
      </c>
    </row>
    <row r="33" spans="1:11" ht="14.1" hidden="1" customHeight="1" x14ac:dyDescent="0.2">
      <c r="A33" s="143"/>
      <c r="B33" s="143">
        <f>'Office Use'!A297</f>
        <v>0</v>
      </c>
      <c r="C33" s="142">
        <f>'Office Use'!B297</f>
        <v>0</v>
      </c>
      <c r="D33" s="142">
        <f>'Office Use'!C297</f>
        <v>0</v>
      </c>
      <c r="E33" s="143" t="str">
        <f>'Office Use'!D297</f>
        <v>SpellingYou See: Ancient Achievements Universal Set</v>
      </c>
      <c r="F33" s="142" t="str">
        <f>'Office Use'!E297</f>
        <v>F</v>
      </c>
      <c r="G33" s="143" t="str">
        <f>'Office Use'!F297</f>
        <v>Math U See</v>
      </c>
      <c r="H33" s="143" t="str">
        <f>'Office Use'!G297</f>
        <v>LA - Spelling</v>
      </c>
      <c r="I33" s="330">
        <f>'Office Use'!H297</f>
        <v>53</v>
      </c>
      <c r="J33" s="330">
        <f>'Office Use'!I297</f>
        <v>60.949999999999996</v>
      </c>
      <c r="K33" s="330">
        <f>'Office Use'!J297</f>
        <v>0</v>
      </c>
    </row>
    <row r="34" spans="1:11" ht="14.1" hidden="1" customHeight="1" x14ac:dyDescent="0.2">
      <c r="A34" s="143"/>
      <c r="B34" s="143">
        <f>'Office Use'!A298</f>
        <v>0</v>
      </c>
      <c r="C34" s="142">
        <f>'Office Use'!B298</f>
        <v>0</v>
      </c>
      <c r="D34" s="142">
        <f>'Office Use'!C298</f>
        <v>0</v>
      </c>
      <c r="E34" s="143" t="str">
        <f>'Office Use'!D298</f>
        <v>SpellingYou See: Listen and Write Universal Set</v>
      </c>
      <c r="F34" s="142" t="str">
        <f>'Office Use'!E298</f>
        <v>A</v>
      </c>
      <c r="G34" s="143" t="str">
        <f>'Office Use'!F298</f>
        <v>Math U See</v>
      </c>
      <c r="H34" s="143" t="str">
        <f>'Office Use'!G298</f>
        <v>LA - Spelling</v>
      </c>
      <c r="I34" s="330">
        <f>'Office Use'!H298</f>
        <v>41</v>
      </c>
      <c r="J34" s="330">
        <f>'Office Use'!I298</f>
        <v>47.15</v>
      </c>
      <c r="K34" s="330">
        <f>'Office Use'!J298</f>
        <v>0</v>
      </c>
    </row>
    <row r="35" spans="1:11" ht="14.1" hidden="1" customHeight="1" x14ac:dyDescent="0.2">
      <c r="A35" s="143"/>
      <c r="B35" s="143">
        <f>'Office Use'!A299</f>
        <v>0</v>
      </c>
      <c r="C35" s="142">
        <f>'Office Use'!B299</f>
        <v>0</v>
      </c>
      <c r="D35" s="142">
        <f>'Office Use'!C299</f>
        <v>0</v>
      </c>
      <c r="E35" s="143" t="str">
        <f>'Office Use'!D299</f>
        <v>SpellingYou See: Modern Milestones Universal Set</v>
      </c>
      <c r="F35" s="142" t="str">
        <f>'Office Use'!E299</f>
        <v>G</v>
      </c>
      <c r="G35" s="143" t="str">
        <f>'Office Use'!F299</f>
        <v>Math U See</v>
      </c>
      <c r="H35" s="143" t="str">
        <f>'Office Use'!G299</f>
        <v>LA - Spelling</v>
      </c>
      <c r="I35" s="330">
        <f>'Office Use'!H299</f>
        <v>53</v>
      </c>
      <c r="J35" s="330">
        <f>'Office Use'!I299</f>
        <v>60.949999999999996</v>
      </c>
      <c r="K35" s="330">
        <f>'Office Use'!J299</f>
        <v>0</v>
      </c>
    </row>
    <row r="36" spans="1:11" ht="14.1" hidden="1" customHeight="1" x14ac:dyDescent="0.2">
      <c r="A36" s="143"/>
      <c r="B36" s="143">
        <f>'Office Use'!A300</f>
        <v>0</v>
      </c>
      <c r="C36" s="142">
        <f>'Office Use'!B300</f>
        <v>0</v>
      </c>
      <c r="D36" s="142">
        <f>'Office Use'!C300</f>
        <v>0</v>
      </c>
      <c r="E36" s="143" t="str">
        <f>'Office Use'!D300</f>
        <v>SpellingYou See: Wild Tales Universal Set</v>
      </c>
      <c r="F36" s="142" t="str">
        <f>'Office Use'!E300</f>
        <v>C</v>
      </c>
      <c r="G36" s="143" t="str">
        <f>'Office Use'!F300</f>
        <v>Math U See</v>
      </c>
      <c r="H36" s="143" t="str">
        <f>'Office Use'!G300</f>
        <v>LA - Spelling</v>
      </c>
      <c r="I36" s="330">
        <f>'Office Use'!H300</f>
        <v>53</v>
      </c>
      <c r="J36" s="330">
        <f>'Office Use'!I300</f>
        <v>60.949999999999996</v>
      </c>
      <c r="K36" s="330">
        <f>'Office Use'!J300</f>
        <v>0</v>
      </c>
    </row>
    <row r="37" spans="1:11" ht="20.100000000000001" customHeight="1" x14ac:dyDescent="0.25">
      <c r="A37" s="154"/>
      <c r="B37" s="155"/>
      <c r="C37" s="155"/>
      <c r="D37" s="155"/>
      <c r="E37" s="155"/>
      <c r="F37" s="155"/>
      <c r="G37" s="156" t="s">
        <v>142</v>
      </c>
      <c r="H37" s="155"/>
      <c r="I37" s="331" t="s">
        <v>1715</v>
      </c>
      <c r="J37" s="332"/>
      <c r="K37" s="333">
        <f>SUM(K7:K36)</f>
        <v>0</v>
      </c>
    </row>
    <row r="39" spans="1:11" ht="15.75" x14ac:dyDescent="0.25">
      <c r="I39" s="334" t="s">
        <v>1716</v>
      </c>
      <c r="J39" s="335" t="s">
        <v>1395</v>
      </c>
      <c r="K39" s="335"/>
    </row>
  </sheetData>
  <autoFilter ref="A6:K37" xr:uid="{00000000-0009-0000-0000-000015000000}">
    <filterColumn colId="2">
      <filters blank="1"/>
    </filterColumn>
  </autoFilter>
  <mergeCells count="12">
    <mergeCell ref="A4:C4"/>
    <mergeCell ref="D4:E4"/>
    <mergeCell ref="H4:K4"/>
    <mergeCell ref="A5:C5"/>
    <mergeCell ref="D5:E5"/>
    <mergeCell ref="I5:K5"/>
    <mergeCell ref="A2:C2"/>
    <mergeCell ref="D2:E2"/>
    <mergeCell ref="H2:K2"/>
    <mergeCell ref="A3:C3"/>
    <mergeCell ref="D3:E3"/>
    <mergeCell ref="H3:K3"/>
  </mergeCells>
  <printOptions horizontalCentered="1"/>
  <pageMargins left="0.2" right="0.2" top="0.75" bottom="0.75" header="0.3" footer="0.3"/>
  <pageSetup scale="76" fitToHeight="0" orientation="landscape" r:id="rId1"/>
  <headerFooter>
    <oddHeader>&amp;C&amp;24THREE RIVERS HOMELINK</oddHeader>
    <oddFooter>&amp;L&amp;14Order Date __________
Order Number_____________&amp;R&amp;14R________    
L________      
D________
S________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filterMode="1">
    <tabColor rgb="FF00B0F0"/>
    <pageSetUpPr fitToPage="1"/>
  </sheetPr>
  <dimension ref="A1:K35"/>
  <sheetViews>
    <sheetView workbookViewId="0">
      <selection activeCell="C6" sqref="C6"/>
    </sheetView>
  </sheetViews>
  <sheetFormatPr defaultRowHeight="12.75" x14ac:dyDescent="0.2"/>
  <cols>
    <col min="1" max="1" width="8.7109375" customWidth="1"/>
    <col min="2" max="2" width="14.7109375" customWidth="1"/>
    <col min="3" max="3" width="9.7109375" customWidth="1"/>
    <col min="4" max="4" width="17.7109375" customWidth="1"/>
    <col min="5" max="5" width="66.5703125" customWidth="1"/>
    <col min="6" max="6" width="9.7109375" customWidth="1"/>
    <col min="7" max="7" width="23.7109375" customWidth="1"/>
    <col min="8" max="8" width="14.7109375" customWidth="1"/>
    <col min="9" max="9" width="12.7109375" style="276" customWidth="1"/>
    <col min="10" max="10" width="12.140625" style="276" customWidth="1"/>
    <col min="11" max="11" width="15" style="276" customWidth="1"/>
  </cols>
  <sheetData>
    <row r="1" spans="1:11" ht="50.1" customHeight="1" x14ac:dyDescent="0.2">
      <c r="A1" s="86"/>
      <c r="B1" s="87" t="s">
        <v>1031</v>
      </c>
      <c r="C1" s="88"/>
      <c r="D1" s="89"/>
      <c r="E1" s="90"/>
      <c r="F1" s="91"/>
      <c r="G1" s="313" t="s">
        <v>1723</v>
      </c>
      <c r="H1" s="91"/>
      <c r="I1" s="326"/>
      <c r="J1" s="327"/>
      <c r="K1" s="328"/>
    </row>
    <row r="2" spans="1:11" ht="21" x14ac:dyDescent="0.35">
      <c r="A2" s="365" t="str">
        <f>SLP!$A$3</f>
        <v>Student Name:</v>
      </c>
      <c r="B2" s="366"/>
      <c r="C2" s="367"/>
      <c r="D2" s="374">
        <f>SLP!$B$3</f>
        <v>0</v>
      </c>
      <c r="E2" s="375"/>
      <c r="F2" s="143"/>
      <c r="G2" s="97" t="s">
        <v>1032</v>
      </c>
      <c r="H2" s="376"/>
      <c r="I2" s="377"/>
      <c r="J2" s="377"/>
      <c r="K2" s="378"/>
    </row>
    <row r="3" spans="1:11" ht="21" x14ac:dyDescent="0.35">
      <c r="A3" s="365" t="str">
        <f>SLP!$A$4</f>
        <v>Grade:</v>
      </c>
      <c r="B3" s="366"/>
      <c r="C3" s="367"/>
      <c r="D3" s="374">
        <f>SLP!$B$4</f>
        <v>0</v>
      </c>
      <c r="E3" s="375"/>
      <c r="F3" s="143"/>
      <c r="G3" s="97" t="s">
        <v>1033</v>
      </c>
      <c r="H3" s="379"/>
      <c r="I3" s="380"/>
      <c r="J3" s="380"/>
      <c r="K3" s="381"/>
    </row>
    <row r="4" spans="1:11" ht="21" x14ac:dyDescent="0.35">
      <c r="A4" s="365" t="str">
        <f>SLP!$A$5</f>
        <v>Parent Name:</v>
      </c>
      <c r="B4" s="366"/>
      <c r="C4" s="367"/>
      <c r="D4" s="374">
        <f>SLP!$B$5</f>
        <v>0</v>
      </c>
      <c r="E4" s="375"/>
      <c r="F4" s="143"/>
      <c r="G4" s="97" t="s">
        <v>1392</v>
      </c>
      <c r="H4" s="379"/>
      <c r="I4" s="380"/>
      <c r="J4" s="380"/>
      <c r="K4" s="381"/>
    </row>
    <row r="5" spans="1:11" ht="21" x14ac:dyDescent="0.35">
      <c r="A5" s="365" t="str">
        <f>SLP!$A$6</f>
        <v xml:space="preserve">Consultant: </v>
      </c>
      <c r="B5" s="366"/>
      <c r="C5" s="367"/>
      <c r="D5" s="374">
        <f>SLP!$B$6</f>
        <v>0</v>
      </c>
      <c r="E5" s="375"/>
      <c r="F5" s="93"/>
      <c r="G5" s="97"/>
      <c r="H5" s="336"/>
      <c r="I5" s="362" t="s">
        <v>1722</v>
      </c>
      <c r="J5" s="363"/>
      <c r="K5" s="364"/>
    </row>
    <row r="6" spans="1:11" ht="20.100000000000001" customHeight="1" x14ac:dyDescent="0.25">
      <c r="A6" s="159" t="s">
        <v>1030</v>
      </c>
      <c r="B6" s="159" t="s">
        <v>1028</v>
      </c>
      <c r="C6" s="159" t="s">
        <v>214</v>
      </c>
      <c r="D6" s="159" t="s">
        <v>1029</v>
      </c>
      <c r="E6" s="160" t="s">
        <v>27</v>
      </c>
      <c r="F6" s="159" t="s">
        <v>151</v>
      </c>
      <c r="G6" s="159" t="s">
        <v>0</v>
      </c>
      <c r="H6" s="159" t="s">
        <v>25</v>
      </c>
      <c r="I6" s="329" t="s">
        <v>697</v>
      </c>
      <c r="J6" s="329" t="s">
        <v>1709</v>
      </c>
      <c r="K6" s="329" t="s">
        <v>1715</v>
      </c>
    </row>
    <row r="7" spans="1:11" ht="14.1" hidden="1" customHeight="1" x14ac:dyDescent="0.2">
      <c r="A7" s="143"/>
      <c r="B7" s="143">
        <f>'Office Use'!A209</f>
        <v>0</v>
      </c>
      <c r="C7" s="142">
        <f>'Office Use'!B209</f>
        <v>0</v>
      </c>
      <c r="D7" s="142" t="str">
        <f>'Office Use'!C209</f>
        <v>BWA-18</v>
      </c>
      <c r="E7" s="143" t="str">
        <f>'Office Use'!D209</f>
        <v>Building Writers A</v>
      </c>
      <c r="F7" s="142" t="str">
        <f>'Office Use'!E209</f>
        <v>K</v>
      </c>
      <c r="G7" s="143" t="str">
        <f>'Office Use'!F209</f>
        <v>Handwriting Withour Tears</v>
      </c>
      <c r="H7" s="143" t="str">
        <f>'Office Use'!G209</f>
        <v xml:space="preserve">Writing </v>
      </c>
      <c r="I7" s="330">
        <f>'Office Use'!H209</f>
        <v>8.5</v>
      </c>
      <c r="J7" s="330">
        <f>'Office Use'!I209</f>
        <v>9.7749999999999986</v>
      </c>
      <c r="K7" s="330">
        <f>'Office Use'!J209</f>
        <v>0</v>
      </c>
    </row>
    <row r="8" spans="1:11" ht="14.1" hidden="1" customHeight="1" x14ac:dyDescent="0.2">
      <c r="A8" s="143"/>
      <c r="B8" s="143">
        <f>'Office Use'!A210</f>
        <v>0</v>
      </c>
      <c r="C8" s="142">
        <f>'Office Use'!B210</f>
        <v>0</v>
      </c>
      <c r="D8" s="142" t="str">
        <f>'Office Use'!C210</f>
        <v>BWB-18</v>
      </c>
      <c r="E8" s="143" t="str">
        <f>'Office Use'!D210</f>
        <v>Building Writers B</v>
      </c>
      <c r="F8" s="142" t="str">
        <f>'Office Use'!E210</f>
        <v>1</v>
      </c>
      <c r="G8" s="143" t="str">
        <f>'Office Use'!F210</f>
        <v>Handwriting Withour Tears</v>
      </c>
      <c r="H8" s="143" t="str">
        <f>'Office Use'!G210</f>
        <v xml:space="preserve">Writing </v>
      </c>
      <c r="I8" s="330">
        <f>'Office Use'!H210</f>
        <v>8.5</v>
      </c>
      <c r="J8" s="330">
        <f>'Office Use'!I210</f>
        <v>9.7749999999999986</v>
      </c>
      <c r="K8" s="330">
        <f>'Office Use'!J210</f>
        <v>0</v>
      </c>
    </row>
    <row r="9" spans="1:11" ht="14.1" hidden="1" customHeight="1" x14ac:dyDescent="0.2">
      <c r="A9" s="143"/>
      <c r="B9" s="143">
        <f>'Office Use'!A211</f>
        <v>0</v>
      </c>
      <c r="C9" s="142">
        <f>'Office Use'!B211</f>
        <v>0</v>
      </c>
      <c r="D9" s="142" t="str">
        <f>'Office Use'!C211</f>
        <v>BWC-18</v>
      </c>
      <c r="E9" s="143" t="str">
        <f>'Office Use'!D211</f>
        <v>Building Writers C</v>
      </c>
      <c r="F9" s="142" t="str">
        <f>'Office Use'!E211</f>
        <v>2</v>
      </c>
      <c r="G9" s="143" t="str">
        <f>'Office Use'!F211</f>
        <v>Handwriting WIthout Tears</v>
      </c>
      <c r="H9" s="143" t="str">
        <f>'Office Use'!G211</f>
        <v xml:space="preserve">Writing </v>
      </c>
      <c r="I9" s="330">
        <f>'Office Use'!H211</f>
        <v>8.5</v>
      </c>
      <c r="J9" s="330">
        <f>'Office Use'!I211</f>
        <v>9.7749999999999986</v>
      </c>
      <c r="K9" s="330">
        <f>'Office Use'!J211</f>
        <v>0</v>
      </c>
    </row>
    <row r="10" spans="1:11" ht="14.1" hidden="1" customHeight="1" x14ac:dyDescent="0.2">
      <c r="A10" s="143"/>
      <c r="B10" s="143">
        <f>'Office Use'!A212</f>
        <v>0</v>
      </c>
      <c r="C10" s="142">
        <f>'Office Use'!B212</f>
        <v>0</v>
      </c>
      <c r="D10" s="142" t="str">
        <f>'Office Use'!C212</f>
        <v>BWD-18</v>
      </c>
      <c r="E10" s="143" t="str">
        <f>'Office Use'!D212</f>
        <v>Building Writers D</v>
      </c>
      <c r="F10" s="142" t="str">
        <f>'Office Use'!E212</f>
        <v>3</v>
      </c>
      <c r="G10" s="143" t="str">
        <f>'Office Use'!F212</f>
        <v>Handwriting Without Tears</v>
      </c>
      <c r="H10" s="143" t="str">
        <f>'Office Use'!G212</f>
        <v xml:space="preserve">Writing </v>
      </c>
      <c r="I10" s="330">
        <f>'Office Use'!H212</f>
        <v>8.5</v>
      </c>
      <c r="J10" s="330">
        <f>'Office Use'!I212</f>
        <v>9.7749999999999986</v>
      </c>
      <c r="K10" s="330">
        <f>'Office Use'!J212</f>
        <v>0</v>
      </c>
    </row>
    <row r="11" spans="1:11" ht="14.1" hidden="1" customHeight="1" x14ac:dyDescent="0.2">
      <c r="A11" s="143"/>
      <c r="B11" s="143">
        <f>'Office Use'!A213</f>
        <v>0</v>
      </c>
      <c r="C11" s="142">
        <f>'Office Use'!B213</f>
        <v>0</v>
      </c>
      <c r="D11" s="142" t="str">
        <f>'Office Use'!C213</f>
        <v>BWE-18</v>
      </c>
      <c r="E11" s="143" t="str">
        <f>'Office Use'!D213</f>
        <v>Building Writers E</v>
      </c>
      <c r="F11" s="142" t="str">
        <f>'Office Use'!E213</f>
        <v>4</v>
      </c>
      <c r="G11" s="143" t="str">
        <f>'Office Use'!F213</f>
        <v>Handwriting Without Tears</v>
      </c>
      <c r="H11" s="143" t="str">
        <f>'Office Use'!G213</f>
        <v xml:space="preserve">Writing </v>
      </c>
      <c r="I11" s="330">
        <f>'Office Use'!H213</f>
        <v>8.5</v>
      </c>
      <c r="J11" s="330">
        <f>'Office Use'!I213</f>
        <v>9.7749999999999986</v>
      </c>
      <c r="K11" s="330">
        <f>'Office Use'!J213</f>
        <v>0</v>
      </c>
    </row>
    <row r="12" spans="1:11" ht="14.1" hidden="1" customHeight="1" x14ac:dyDescent="0.2">
      <c r="A12" s="143"/>
      <c r="B12" s="143">
        <f>'Office Use'!A214</f>
        <v>0</v>
      </c>
      <c r="C12" s="142">
        <f>'Office Use'!B214</f>
        <v>0</v>
      </c>
      <c r="D12" s="142" t="str">
        <f>'Office Use'!C214</f>
        <v>BWF-18</v>
      </c>
      <c r="E12" s="143" t="str">
        <f>'Office Use'!D214</f>
        <v>Building Writers F</v>
      </c>
      <c r="F12" s="142" t="str">
        <f>'Office Use'!E214</f>
        <v>5</v>
      </c>
      <c r="G12" s="143" t="str">
        <f>'Office Use'!F214</f>
        <v>Handwriting Without Tears</v>
      </c>
      <c r="H12" s="143" t="str">
        <f>'Office Use'!G214</f>
        <v xml:space="preserve">Writing </v>
      </c>
      <c r="I12" s="330">
        <f>'Office Use'!H214</f>
        <v>8.5</v>
      </c>
      <c r="J12" s="330">
        <f>'Office Use'!I214</f>
        <v>9.7749999999999986</v>
      </c>
      <c r="K12" s="330">
        <f>'Office Use'!J214</f>
        <v>0</v>
      </c>
    </row>
    <row r="13" spans="1:11" ht="14.1" hidden="1" customHeight="1" x14ac:dyDescent="0.2">
      <c r="A13" s="143"/>
      <c r="B13" s="143">
        <f>'Office Use'!A215</f>
        <v>0</v>
      </c>
      <c r="C13" s="142">
        <f>'Office Use'!B215</f>
        <v>0</v>
      </c>
      <c r="D13" s="142" t="str">
        <f>'Office Use'!C215</f>
        <v>SBK</v>
      </c>
      <c r="E13" s="143" t="str">
        <f>'Office Use'!D215</f>
        <v>K Student Bundle: Letters and Numbers for Me + BW-A + WJ-A (includes Handwrting)</v>
      </c>
      <c r="F13" s="142" t="str">
        <f>'Office Use'!E215</f>
        <v>K</v>
      </c>
      <c r="G13" s="143" t="str">
        <f>'Office Use'!F215</f>
        <v>Handwriting WIthout Tears</v>
      </c>
      <c r="H13" s="143" t="str">
        <f>'Office Use'!G215</f>
        <v xml:space="preserve">Writing </v>
      </c>
      <c r="I13" s="330">
        <f>'Office Use'!H215</f>
        <v>19.95</v>
      </c>
      <c r="J13" s="330">
        <f>'Office Use'!I215</f>
        <v>22.942499999999999</v>
      </c>
      <c r="K13" s="330">
        <f>'Office Use'!J215</f>
        <v>0</v>
      </c>
    </row>
    <row r="14" spans="1:11" ht="14.1" hidden="1" customHeight="1" x14ac:dyDescent="0.2">
      <c r="A14" s="143"/>
      <c r="B14" s="143">
        <f>'Office Use'!A216</f>
        <v>0</v>
      </c>
      <c r="C14" s="142">
        <f>'Office Use'!B216</f>
        <v>0</v>
      </c>
      <c r="D14" s="142" t="str">
        <f>'Office Use'!C216</f>
        <v>SB1</v>
      </c>
      <c r="E14" s="143" t="str">
        <f>'Office Use'!D216</f>
        <v>1st Grade Student Bundle: My Printing Book + BR-B + WJ-B (includes Handwriting)</v>
      </c>
      <c r="F14" s="142" t="str">
        <f>'Office Use'!E216</f>
        <v>1</v>
      </c>
      <c r="G14" s="143" t="str">
        <f>'Office Use'!F216</f>
        <v>Handwriting Withour Tears</v>
      </c>
      <c r="H14" s="143" t="str">
        <f>'Office Use'!G216</f>
        <v xml:space="preserve">Writing </v>
      </c>
      <c r="I14" s="330">
        <f>'Office Use'!H216</f>
        <v>19.95</v>
      </c>
      <c r="J14" s="330">
        <f>'Office Use'!I216</f>
        <v>22.942499999999999</v>
      </c>
      <c r="K14" s="330">
        <f>'Office Use'!J216</f>
        <v>0</v>
      </c>
    </row>
    <row r="15" spans="1:11" ht="14.1" hidden="1" customHeight="1" x14ac:dyDescent="0.2">
      <c r="A15" s="143"/>
      <c r="B15" s="143">
        <f>'Office Use'!A217</f>
        <v>0</v>
      </c>
      <c r="C15" s="142">
        <f>'Office Use'!B217</f>
        <v>0</v>
      </c>
      <c r="D15" s="142" t="str">
        <f>'Office Use'!C217</f>
        <v>SB2A</v>
      </c>
      <c r="E15" s="143" t="str">
        <f>'Office Use'!D217</f>
        <v>2nd Grade Student Bundle A: PP + BW-C + WJ-C (Includes Handwiritng)</v>
      </c>
      <c r="F15" s="142" t="str">
        <f>'Office Use'!E217</f>
        <v>2</v>
      </c>
      <c r="G15" s="143" t="str">
        <f>'Office Use'!F217</f>
        <v>Handwriting WIthout Tears</v>
      </c>
      <c r="H15" s="143" t="str">
        <f>'Office Use'!G217</f>
        <v>Writiing</v>
      </c>
      <c r="I15" s="330">
        <f>'Office Use'!H217</f>
        <v>19.95</v>
      </c>
      <c r="J15" s="330">
        <f>'Office Use'!I217</f>
        <v>22.942499999999999</v>
      </c>
      <c r="K15" s="330">
        <f>'Office Use'!J217</f>
        <v>0</v>
      </c>
    </row>
    <row r="16" spans="1:11" ht="14.1" hidden="1" customHeight="1" x14ac:dyDescent="0.2">
      <c r="A16" s="143"/>
      <c r="B16" s="143">
        <f>'Office Use'!A218</f>
        <v>0</v>
      </c>
      <c r="C16" s="142">
        <f>'Office Use'!B218</f>
        <v>0</v>
      </c>
      <c r="D16" s="142" t="str">
        <f>'Office Use'!C218</f>
        <v>SB2C</v>
      </c>
      <c r="E16" s="143" t="str">
        <f>'Office Use'!D218</f>
        <v>2nd Grade Student Bundle C: CK + BW-C + WJ-C (Includes Handwriting)</v>
      </c>
      <c r="F16" s="142" t="str">
        <f>'Office Use'!E218</f>
        <v>2</v>
      </c>
      <c r="G16" s="143" t="str">
        <f>'Office Use'!F218</f>
        <v>Handwriting Without Tears</v>
      </c>
      <c r="H16" s="143" t="str">
        <f>'Office Use'!G218</f>
        <v xml:space="preserve">Writing </v>
      </c>
      <c r="I16" s="330">
        <f>'Office Use'!H218</f>
        <v>19.95</v>
      </c>
      <c r="J16" s="330">
        <f>'Office Use'!I218</f>
        <v>22.942499999999999</v>
      </c>
      <c r="K16" s="330">
        <f>'Office Use'!J218</f>
        <v>0</v>
      </c>
    </row>
    <row r="17" spans="1:11" ht="14.1" hidden="1" customHeight="1" x14ac:dyDescent="0.2">
      <c r="A17" s="143"/>
      <c r="B17" s="143">
        <f>'Office Use'!A219</f>
        <v>0</v>
      </c>
      <c r="C17" s="142">
        <f>'Office Use'!B219</f>
        <v>0</v>
      </c>
      <c r="D17" s="142" t="str">
        <f>'Office Use'!C219</f>
        <v>SB3</v>
      </c>
      <c r="E17" s="143" t="str">
        <f>'Office Use'!D219</f>
        <v>3rd Grade Student Bundle: CH + BW-D + WJ-D (Includes Handwriitng)</v>
      </c>
      <c r="F17" s="142" t="str">
        <f>'Office Use'!E219</f>
        <v>3</v>
      </c>
      <c r="G17" s="143" t="str">
        <f>'Office Use'!F219</f>
        <v>Handwriting WIthout Tears</v>
      </c>
      <c r="H17" s="143" t="str">
        <f>'Office Use'!G219</f>
        <v xml:space="preserve">Writing </v>
      </c>
      <c r="I17" s="330">
        <f>'Office Use'!H219</f>
        <v>19.95</v>
      </c>
      <c r="J17" s="330">
        <f>'Office Use'!I219</f>
        <v>22.942499999999999</v>
      </c>
      <c r="K17" s="330">
        <f>'Office Use'!J219</f>
        <v>0</v>
      </c>
    </row>
    <row r="18" spans="1:11" ht="14.1" hidden="1" customHeight="1" x14ac:dyDescent="0.2">
      <c r="A18" s="143"/>
      <c r="B18" s="143">
        <f>'Office Use'!A220</f>
        <v>0</v>
      </c>
      <c r="C18" s="142">
        <f>'Office Use'!B220</f>
        <v>0</v>
      </c>
      <c r="D18" s="142" t="str">
        <f>'Office Use'!C220</f>
        <v>SB4</v>
      </c>
      <c r="E18" s="143" t="str">
        <f>'Office Use'!D220</f>
        <v>4th Grade Student Bundle: CS + BW-E + WJ-E (Includes Handwriting)</v>
      </c>
      <c r="F18" s="142" t="str">
        <f>'Office Use'!E220</f>
        <v>4</v>
      </c>
      <c r="G18" s="143" t="str">
        <f>'Office Use'!F220</f>
        <v>Handwriting Without Tears</v>
      </c>
      <c r="H18" s="143" t="str">
        <f>'Office Use'!G220</f>
        <v xml:space="preserve">Writing </v>
      </c>
      <c r="I18" s="330">
        <f>'Office Use'!H220</f>
        <v>19.95</v>
      </c>
      <c r="J18" s="330">
        <f>'Office Use'!I220</f>
        <v>22.942499999999999</v>
      </c>
      <c r="K18" s="330">
        <f>'Office Use'!J220</f>
        <v>0</v>
      </c>
    </row>
    <row r="19" spans="1:11" ht="14.1" hidden="1" customHeight="1" x14ac:dyDescent="0.2">
      <c r="A19" s="143"/>
      <c r="B19" s="143">
        <f>'Office Use'!A221</f>
        <v>0</v>
      </c>
      <c r="C19" s="142">
        <f>'Office Use'!B221</f>
        <v>0</v>
      </c>
      <c r="D19" s="142" t="str">
        <f>'Office Use'!C221</f>
        <v>SB5</v>
      </c>
      <c r="E19" s="143" t="str">
        <f>'Office Use'!D221</f>
        <v>5th Grade Student Bundle: CDC + BW-F-WJ-F (Includes Handwriting)</v>
      </c>
      <c r="F19" s="142" t="str">
        <f>'Office Use'!E221</f>
        <v>5</v>
      </c>
      <c r="G19" s="143" t="str">
        <f>'Office Use'!F221</f>
        <v>Handwriting Without Tears</v>
      </c>
      <c r="H19" s="143" t="str">
        <f>'Office Use'!G221</f>
        <v xml:space="preserve">Writing </v>
      </c>
      <c r="I19" s="330">
        <f>'Office Use'!H221</f>
        <v>19.95</v>
      </c>
      <c r="J19" s="330">
        <f>'Office Use'!I221</f>
        <v>22.942499999999999</v>
      </c>
      <c r="K19" s="330">
        <f>'Office Use'!J221</f>
        <v>0</v>
      </c>
    </row>
    <row r="20" spans="1:11" ht="14.1" hidden="1" customHeight="1" x14ac:dyDescent="0.2">
      <c r="A20" s="143"/>
      <c r="B20" s="143">
        <f>'Office Use'!A222</f>
        <v>0</v>
      </c>
      <c r="C20" s="142">
        <f>'Office Use'!B222</f>
        <v>0</v>
      </c>
      <c r="D20" s="142" t="str">
        <f>'Office Use'!C222</f>
        <v>LN-18</v>
      </c>
      <c r="E20" s="143" t="str">
        <f>'Office Use'!D222</f>
        <v>Letters and Numbers for Me Workbook</v>
      </c>
      <c r="F20" s="142" t="str">
        <f>'Office Use'!E222</f>
        <v>K</v>
      </c>
      <c r="G20" s="143" t="str">
        <f>'Office Use'!F222</f>
        <v>HWOT</v>
      </c>
      <c r="H20" s="143" t="str">
        <f>'Office Use'!G222</f>
        <v>LA - Handwriting</v>
      </c>
      <c r="I20" s="330">
        <f>'Office Use'!H222</f>
        <v>11.5</v>
      </c>
      <c r="J20" s="330">
        <f>'Office Use'!I222</f>
        <v>13.225</v>
      </c>
      <c r="K20" s="330">
        <f>'Office Use'!J222</f>
        <v>0</v>
      </c>
    </row>
    <row r="21" spans="1:11" ht="14.1" hidden="1" customHeight="1" x14ac:dyDescent="0.2">
      <c r="A21" s="143"/>
      <c r="B21" s="143">
        <f>'Office Use'!A223</f>
        <v>0</v>
      </c>
      <c r="C21" s="142">
        <f>'Office Use'!B223</f>
        <v>0</v>
      </c>
      <c r="D21" s="142" t="str">
        <f>'Office Use'!C223</f>
        <v>TGLN-18</v>
      </c>
      <c r="E21" s="143" t="str">
        <f>'Office Use'!D223</f>
        <v>Letters and Numbers for Me Teacher's Guide</v>
      </c>
      <c r="F21" s="142" t="str">
        <f>'Office Use'!E223</f>
        <v>K</v>
      </c>
      <c r="G21" s="143" t="str">
        <f>'Office Use'!F223</f>
        <v>HWOT</v>
      </c>
      <c r="H21" s="143" t="str">
        <f>'Office Use'!G223</f>
        <v>LA - Handwriting</v>
      </c>
      <c r="I21" s="330">
        <f>'Office Use'!H223</f>
        <v>17.95</v>
      </c>
      <c r="J21" s="330">
        <f>'Office Use'!I223</f>
        <v>20.642499999999998</v>
      </c>
      <c r="K21" s="330">
        <f>'Office Use'!J223</f>
        <v>0</v>
      </c>
    </row>
    <row r="22" spans="1:11" ht="14.1" hidden="1" customHeight="1" x14ac:dyDescent="0.2">
      <c r="A22" s="143"/>
      <c r="B22" s="143">
        <f>'Office Use'!A224</f>
        <v>0</v>
      </c>
      <c r="C22" s="142">
        <f>'Office Use'!B224</f>
        <v>0</v>
      </c>
      <c r="D22" s="142" t="str">
        <f>'Office Use'!C224</f>
        <v>MPB-18</v>
      </c>
      <c r="E22" s="143" t="str">
        <f>'Office Use'!D224</f>
        <v>My Printing Book</v>
      </c>
      <c r="F22" s="142" t="str">
        <f>'Office Use'!E224</f>
        <v>1</v>
      </c>
      <c r="G22" s="143" t="str">
        <f>'Office Use'!F224</f>
        <v>HWOT</v>
      </c>
      <c r="H22" s="143" t="str">
        <f>'Office Use'!G224</f>
        <v>LA - Handwriting</v>
      </c>
      <c r="I22" s="330">
        <f>'Office Use'!H224</f>
        <v>11.5</v>
      </c>
      <c r="J22" s="330">
        <f>'Office Use'!I224</f>
        <v>13.225</v>
      </c>
      <c r="K22" s="330">
        <f>'Office Use'!J224</f>
        <v>0</v>
      </c>
    </row>
    <row r="23" spans="1:11" ht="14.1" hidden="1" customHeight="1" x14ac:dyDescent="0.2">
      <c r="A23" s="143"/>
      <c r="B23" s="143">
        <f>'Office Use'!A225</f>
        <v>0</v>
      </c>
      <c r="C23" s="142">
        <f>'Office Use'!B225</f>
        <v>0</v>
      </c>
      <c r="D23" s="142" t="str">
        <f>'Office Use'!C225</f>
        <v>TGMPB-18</v>
      </c>
      <c r="E23" s="143" t="str">
        <f>'Office Use'!D225</f>
        <v>My Printing Book Teacher's Guide</v>
      </c>
      <c r="F23" s="142" t="str">
        <f>'Office Use'!E225</f>
        <v>1</v>
      </c>
      <c r="G23" s="143" t="str">
        <f>'Office Use'!F225</f>
        <v>HWOT</v>
      </c>
      <c r="H23" s="143" t="str">
        <f>'Office Use'!G225</f>
        <v>LA - Handwriting</v>
      </c>
      <c r="I23" s="330">
        <f>'Office Use'!H225</f>
        <v>17.95</v>
      </c>
      <c r="J23" s="330">
        <f>'Office Use'!I225</f>
        <v>20.642499999999998</v>
      </c>
      <c r="K23" s="330">
        <f>'Office Use'!J225</f>
        <v>0</v>
      </c>
    </row>
    <row r="24" spans="1:11" ht="14.1" hidden="1" customHeight="1" x14ac:dyDescent="0.2">
      <c r="A24" s="143"/>
      <c r="B24" s="143">
        <f>'Office Use'!A226</f>
        <v>0</v>
      </c>
      <c r="C24" s="142">
        <f>'Office Use'!B226</f>
        <v>0</v>
      </c>
      <c r="D24" s="142" t="str">
        <f>'Office Use'!C226</f>
        <v>PP-18</v>
      </c>
      <c r="E24" s="143" t="str">
        <f>'Office Use'!D226</f>
        <v>Printing Power (2nd grade)</v>
      </c>
      <c r="F24" s="142" t="str">
        <f>'Office Use'!E226</f>
        <v>2</v>
      </c>
      <c r="G24" s="143" t="str">
        <f>'Office Use'!F226</f>
        <v>HWOT</v>
      </c>
      <c r="H24" s="143" t="str">
        <f>'Office Use'!G226</f>
        <v>LA - Handwriting</v>
      </c>
      <c r="I24" s="330">
        <f>'Office Use'!H226</f>
        <v>11.5</v>
      </c>
      <c r="J24" s="330">
        <f>'Office Use'!I226</f>
        <v>13.225</v>
      </c>
      <c r="K24" s="330">
        <f>'Office Use'!J226</f>
        <v>0</v>
      </c>
    </row>
    <row r="25" spans="1:11" ht="14.1" hidden="1" customHeight="1" x14ac:dyDescent="0.2">
      <c r="A25" s="143"/>
      <c r="B25" s="143">
        <f>'Office Use'!A227</f>
        <v>0</v>
      </c>
      <c r="C25" s="142">
        <f>'Office Use'!B227</f>
        <v>0</v>
      </c>
      <c r="D25" s="142" t="str">
        <f>'Office Use'!C227</f>
        <v>TGPP-18</v>
      </c>
      <c r="E25" s="143" t="str">
        <f>'Office Use'!D227</f>
        <v>Printing Power Teacher's Guide (2nd grade)</v>
      </c>
      <c r="F25" s="142" t="str">
        <f>'Office Use'!E227</f>
        <v>2</v>
      </c>
      <c r="G25" s="143" t="str">
        <f>'Office Use'!F227</f>
        <v>HWOT</v>
      </c>
      <c r="H25" s="143" t="str">
        <f>'Office Use'!G227</f>
        <v>LA - Handwriting</v>
      </c>
      <c r="I25" s="330">
        <f>'Office Use'!H227</f>
        <v>17.95</v>
      </c>
      <c r="J25" s="330">
        <f>'Office Use'!I227</f>
        <v>20.642499999999998</v>
      </c>
      <c r="K25" s="330">
        <f>'Office Use'!J227</f>
        <v>0</v>
      </c>
    </row>
    <row r="26" spans="1:11" ht="14.1" hidden="1" customHeight="1" x14ac:dyDescent="0.2">
      <c r="A26" s="143"/>
      <c r="B26" s="143">
        <f>'Office Use'!A228</f>
        <v>0</v>
      </c>
      <c r="C26" s="142">
        <f>'Office Use'!B228</f>
        <v>0</v>
      </c>
      <c r="D26" s="142" t="str">
        <f>'Office Use'!C228</f>
        <v>CH-18</v>
      </c>
      <c r="E26" s="143" t="str">
        <f>'Office Use'!D228</f>
        <v>Cursive Handwriting (3rd grade)</v>
      </c>
      <c r="F26" s="142" t="str">
        <f>'Office Use'!E228</f>
        <v>3</v>
      </c>
      <c r="G26" s="143" t="str">
        <f>'Office Use'!F228</f>
        <v>HWOT</v>
      </c>
      <c r="H26" s="143" t="str">
        <f>'Office Use'!G228</f>
        <v>LA - Handwriting</v>
      </c>
      <c r="I26" s="330">
        <f>'Office Use'!H228</f>
        <v>11.5</v>
      </c>
      <c r="J26" s="330">
        <f>'Office Use'!I228</f>
        <v>13.225</v>
      </c>
      <c r="K26" s="330">
        <f>'Office Use'!J228</f>
        <v>0</v>
      </c>
    </row>
    <row r="27" spans="1:11" ht="14.1" hidden="1" customHeight="1" x14ac:dyDescent="0.2">
      <c r="A27" s="143"/>
      <c r="B27" s="143">
        <f>'Office Use'!A229</f>
        <v>0</v>
      </c>
      <c r="C27" s="142">
        <f>'Office Use'!B229</f>
        <v>0</v>
      </c>
      <c r="D27" s="142" t="str">
        <f>'Office Use'!C229</f>
        <v>TGCH-18</v>
      </c>
      <c r="E27" s="143" t="str">
        <f>'Office Use'!D229</f>
        <v>Cursive Handwriting Teacher's Guide (3rd grade)</v>
      </c>
      <c r="F27" s="142" t="str">
        <f>'Office Use'!E229</f>
        <v>3</v>
      </c>
      <c r="G27" s="143" t="str">
        <f>'Office Use'!F229</f>
        <v>HWOT</v>
      </c>
      <c r="H27" s="143" t="str">
        <f>'Office Use'!G229</f>
        <v>LA - Handwriting</v>
      </c>
      <c r="I27" s="330">
        <f>'Office Use'!H229</f>
        <v>17.95</v>
      </c>
      <c r="J27" s="330">
        <f>'Office Use'!I229</f>
        <v>20.642499999999998</v>
      </c>
      <c r="K27" s="330">
        <f>'Office Use'!J229</f>
        <v>0</v>
      </c>
    </row>
    <row r="28" spans="1:11" ht="14.1" hidden="1" customHeight="1" x14ac:dyDescent="0.2">
      <c r="A28" s="143"/>
      <c r="B28" s="143">
        <f>'Office Use'!A230</f>
        <v>0</v>
      </c>
      <c r="C28" s="142">
        <f>'Office Use'!B230</f>
        <v>0</v>
      </c>
      <c r="D28" s="142" t="str">
        <f>'Office Use'!C230</f>
        <v>CS-18</v>
      </c>
      <c r="E28" s="143" t="str">
        <f>'Office Use'!D230</f>
        <v>Cursive Success</v>
      </c>
      <c r="F28" s="142" t="str">
        <f>'Office Use'!E230</f>
        <v>4</v>
      </c>
      <c r="G28" s="143" t="str">
        <f>'Office Use'!F230</f>
        <v>HWOT</v>
      </c>
      <c r="H28" s="143" t="str">
        <f>'Office Use'!G230</f>
        <v>LA - Handwriting</v>
      </c>
      <c r="I28" s="330">
        <f>'Office Use'!H230</f>
        <v>11.5</v>
      </c>
      <c r="J28" s="330">
        <f>'Office Use'!I230</f>
        <v>13.225</v>
      </c>
      <c r="K28" s="330">
        <f>'Office Use'!J230</f>
        <v>0</v>
      </c>
    </row>
    <row r="29" spans="1:11" ht="14.1" hidden="1" customHeight="1" x14ac:dyDescent="0.2">
      <c r="A29" s="143"/>
      <c r="B29" s="143">
        <f>'Office Use'!A231</f>
        <v>0</v>
      </c>
      <c r="C29" s="142">
        <f>'Office Use'!B231</f>
        <v>0</v>
      </c>
      <c r="D29" s="142" t="str">
        <f>'Office Use'!C231</f>
        <v>TGCS-18</v>
      </c>
      <c r="E29" s="143" t="str">
        <f>'Office Use'!D231</f>
        <v>4th Grade Cursive Teacher's Guide</v>
      </c>
      <c r="F29" s="142" t="str">
        <f>'Office Use'!E231</f>
        <v>4</v>
      </c>
      <c r="G29" s="143" t="str">
        <f>'Office Use'!F231</f>
        <v>HWOT</v>
      </c>
      <c r="H29" s="143" t="str">
        <f>'Office Use'!G231</f>
        <v>LA - Handwriting</v>
      </c>
      <c r="I29" s="330">
        <f>'Office Use'!H231</f>
        <v>17.95</v>
      </c>
      <c r="J29" s="330">
        <f>'Office Use'!I231</f>
        <v>20.642499999999998</v>
      </c>
      <c r="K29" s="330">
        <f>'Office Use'!J231</f>
        <v>0</v>
      </c>
    </row>
    <row r="30" spans="1:11" ht="14.1" hidden="1" customHeight="1" x14ac:dyDescent="0.2">
      <c r="A30" s="143"/>
      <c r="B30" s="143">
        <f>'Office Use'!A232</f>
        <v>0</v>
      </c>
      <c r="C30" s="142">
        <f>'Office Use'!B232</f>
        <v>0</v>
      </c>
      <c r="D30" s="142" t="str">
        <f>'Office Use'!C232</f>
        <v>DC-18</v>
      </c>
      <c r="E30" s="143" t="str">
        <f>'Office Use'!D232</f>
        <v>Can-Do Cursive</v>
      </c>
      <c r="F30" s="142" t="str">
        <f>'Office Use'!E232</f>
        <v>5</v>
      </c>
      <c r="G30" s="143" t="str">
        <f>'Office Use'!F232</f>
        <v>HWOT</v>
      </c>
      <c r="H30" s="143" t="str">
        <f>'Office Use'!G232</f>
        <v>LA - Handwriting</v>
      </c>
      <c r="I30" s="330">
        <f>'Office Use'!H232</f>
        <v>11.5</v>
      </c>
      <c r="J30" s="330">
        <f>'Office Use'!I232</f>
        <v>13.225</v>
      </c>
      <c r="K30" s="330">
        <f>'Office Use'!J232</f>
        <v>0</v>
      </c>
    </row>
    <row r="31" spans="1:11" ht="14.1" hidden="1" customHeight="1" x14ac:dyDescent="0.2">
      <c r="A31" s="143"/>
      <c r="B31" s="143">
        <f>'Office Use'!A233</f>
        <v>0</v>
      </c>
      <c r="C31" s="142">
        <f>'Office Use'!B233</f>
        <v>0</v>
      </c>
      <c r="D31" s="142" t="str">
        <f>'Office Use'!C233</f>
        <v>DP-18</v>
      </c>
      <c r="E31" s="143" t="str">
        <f>'Office Use'!D233</f>
        <v>Can-Do Print</v>
      </c>
      <c r="F31" s="142" t="str">
        <f>'Office Use'!E233</f>
        <v>5</v>
      </c>
      <c r="G31" s="143" t="str">
        <f>'Office Use'!F233</f>
        <v>HWOT</v>
      </c>
      <c r="H31" s="143" t="str">
        <f>'Office Use'!G233</f>
        <v>LA - Handwriting</v>
      </c>
      <c r="I31" s="330">
        <f>'Office Use'!H233</f>
        <v>11.5</v>
      </c>
      <c r="J31" s="330">
        <f>'Office Use'!I233</f>
        <v>13.225</v>
      </c>
      <c r="K31" s="330">
        <f>'Office Use'!J233</f>
        <v>0</v>
      </c>
    </row>
    <row r="32" spans="1:11" ht="14.1" hidden="1" customHeight="1" x14ac:dyDescent="0.2">
      <c r="A32" s="143"/>
      <c r="B32" s="143">
        <f>'Office Use'!A234</f>
        <v>0</v>
      </c>
      <c r="C32" s="142">
        <f>'Office Use'!B234</f>
        <v>0</v>
      </c>
      <c r="D32" s="142" t="str">
        <f>'Office Use'!C234</f>
        <v>WP</v>
      </c>
      <c r="E32" s="143" t="str">
        <f>'Office Use'!D234</f>
        <v>Wood Pieces Set for Capital Letters</v>
      </c>
      <c r="F32" s="142">
        <f>'Office Use'!E234</f>
        <v>0</v>
      </c>
      <c r="G32" s="143" t="str">
        <f>'Office Use'!F234</f>
        <v>HWOT</v>
      </c>
      <c r="H32" s="143" t="str">
        <f>'Office Use'!G234</f>
        <v>LA - Handwriting</v>
      </c>
      <c r="I32" s="330">
        <f>'Office Use'!H234</f>
        <v>32.950000000000003</v>
      </c>
      <c r="J32" s="330">
        <f>'Office Use'!I234</f>
        <v>37.892499999999998</v>
      </c>
      <c r="K32" s="330">
        <f>'Office Use'!J234</f>
        <v>0</v>
      </c>
    </row>
    <row r="33" spans="1:11" ht="20.100000000000001" customHeight="1" x14ac:dyDescent="0.25">
      <c r="A33" s="154"/>
      <c r="B33" s="155"/>
      <c r="C33" s="155"/>
      <c r="D33" s="155"/>
      <c r="E33" s="155"/>
      <c r="F33" s="155"/>
      <c r="G33" s="156" t="s">
        <v>1357</v>
      </c>
      <c r="H33" s="155"/>
      <c r="I33" s="331" t="s">
        <v>1715</v>
      </c>
      <c r="J33" s="332"/>
      <c r="K33" s="333">
        <f>SUM(K7:K32)</f>
        <v>0</v>
      </c>
    </row>
    <row r="35" spans="1:11" ht="15.75" x14ac:dyDescent="0.25">
      <c r="I35" s="334" t="s">
        <v>1716</v>
      </c>
      <c r="J35" s="335" t="s">
        <v>1395</v>
      </c>
      <c r="K35" s="335"/>
    </row>
  </sheetData>
  <autoFilter ref="A6:K33" xr:uid="{00000000-0009-0000-0000-000016000000}">
    <filterColumn colId="2">
      <filters blank="1"/>
    </filterColumn>
  </autoFilter>
  <mergeCells count="12">
    <mergeCell ref="A4:C4"/>
    <mergeCell ref="D4:E4"/>
    <mergeCell ref="H4:K4"/>
    <mergeCell ref="A5:C5"/>
    <mergeCell ref="D5:E5"/>
    <mergeCell ref="I5:K5"/>
    <mergeCell ref="A2:C2"/>
    <mergeCell ref="D2:E2"/>
    <mergeCell ref="H2:K2"/>
    <mergeCell ref="A3:C3"/>
    <mergeCell ref="D3:E3"/>
    <mergeCell ref="H3:K3"/>
  </mergeCells>
  <printOptions horizontalCentered="1"/>
  <pageMargins left="0.2" right="0.2" top="0.75" bottom="0.75" header="0.3" footer="0.3"/>
  <pageSetup scale="76" fitToHeight="0" orientation="landscape" r:id="rId1"/>
  <headerFooter>
    <oddHeader>&amp;C&amp;24THREE RIVERS HOMELINK</oddHeader>
    <oddFooter>&amp;L&amp;14Order Date __________
Order Number_____________&amp;R&amp;14R________    
L________      
D________
S________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filterMode="1">
    <tabColor rgb="FF00B0F0"/>
    <pageSetUpPr fitToPage="1"/>
  </sheetPr>
  <dimension ref="A1:K61"/>
  <sheetViews>
    <sheetView workbookViewId="0">
      <selection activeCell="C6" sqref="C6"/>
    </sheetView>
  </sheetViews>
  <sheetFormatPr defaultRowHeight="12.75" x14ac:dyDescent="0.2"/>
  <cols>
    <col min="1" max="1" width="8.7109375" customWidth="1"/>
    <col min="2" max="2" width="14.7109375" customWidth="1"/>
    <col min="3" max="3" width="9.7109375" customWidth="1"/>
    <col min="4" max="4" width="17.7109375" customWidth="1"/>
    <col min="5" max="5" width="63.7109375" customWidth="1"/>
    <col min="6" max="6" width="9.7109375" customWidth="1"/>
    <col min="7" max="7" width="23.7109375" customWidth="1"/>
    <col min="8" max="8" width="14.7109375" customWidth="1"/>
    <col min="9" max="10" width="11.7109375" style="276" customWidth="1"/>
    <col min="11" max="11" width="14.140625" style="276" customWidth="1"/>
  </cols>
  <sheetData>
    <row r="1" spans="1:11" ht="50.1" customHeight="1" x14ac:dyDescent="0.2">
      <c r="A1" s="86"/>
      <c r="B1" s="87" t="s">
        <v>1031</v>
      </c>
      <c r="C1" s="88"/>
      <c r="D1" s="89"/>
      <c r="E1" s="90"/>
      <c r="F1" s="91"/>
      <c r="G1" s="313" t="s">
        <v>1723</v>
      </c>
      <c r="H1" s="91"/>
      <c r="I1" s="326"/>
      <c r="J1" s="327"/>
      <c r="K1" s="328"/>
    </row>
    <row r="2" spans="1:11" ht="21" x14ac:dyDescent="0.35">
      <c r="A2" s="365" t="str">
        <f>SLP!$A$3</f>
        <v>Student Name:</v>
      </c>
      <c r="B2" s="366"/>
      <c r="C2" s="367"/>
      <c r="D2" s="374">
        <f>SLP!$B$3</f>
        <v>0</v>
      </c>
      <c r="E2" s="375"/>
      <c r="F2" s="143"/>
      <c r="G2" s="97" t="s">
        <v>1032</v>
      </c>
      <c r="H2" s="376"/>
      <c r="I2" s="382"/>
      <c r="J2" s="382"/>
      <c r="K2" s="383"/>
    </row>
    <row r="3" spans="1:11" ht="21" x14ac:dyDescent="0.35">
      <c r="A3" s="365" t="str">
        <f>SLP!$A$4</f>
        <v>Grade:</v>
      </c>
      <c r="B3" s="366"/>
      <c r="C3" s="367"/>
      <c r="D3" s="374">
        <f>SLP!$B$4</f>
        <v>0</v>
      </c>
      <c r="E3" s="375"/>
      <c r="F3" s="143"/>
      <c r="G3" s="97" t="s">
        <v>1033</v>
      </c>
      <c r="H3" s="379"/>
      <c r="I3" s="384"/>
      <c r="J3" s="384"/>
      <c r="K3" s="385"/>
    </row>
    <row r="4" spans="1:11" ht="21" x14ac:dyDescent="0.35">
      <c r="A4" s="365" t="str">
        <f>SLP!$A$5</f>
        <v>Parent Name:</v>
      </c>
      <c r="B4" s="366"/>
      <c r="C4" s="367"/>
      <c r="D4" s="374">
        <f>SLP!$B$5</f>
        <v>0</v>
      </c>
      <c r="E4" s="375"/>
      <c r="F4" s="143"/>
      <c r="G4" s="97" t="s">
        <v>1392</v>
      </c>
      <c r="H4" s="379"/>
      <c r="I4" s="384"/>
      <c r="J4" s="384"/>
      <c r="K4" s="385"/>
    </row>
    <row r="5" spans="1:11" ht="21" x14ac:dyDescent="0.35">
      <c r="A5" s="365" t="str">
        <f>SLP!$A$6</f>
        <v xml:space="preserve">Consultant: </v>
      </c>
      <c r="B5" s="366"/>
      <c r="C5" s="367"/>
      <c r="D5" s="374">
        <f>SLP!$B$6</f>
        <v>0</v>
      </c>
      <c r="E5" s="375"/>
      <c r="F5" s="93"/>
      <c r="G5" s="97"/>
      <c r="H5" s="336"/>
      <c r="I5" s="362" t="s">
        <v>1722</v>
      </c>
      <c r="J5" s="363"/>
      <c r="K5" s="364"/>
    </row>
    <row r="6" spans="1:11" ht="20.100000000000001" customHeight="1" x14ac:dyDescent="0.25">
      <c r="A6" s="159" t="s">
        <v>1030</v>
      </c>
      <c r="B6" s="159" t="s">
        <v>1028</v>
      </c>
      <c r="C6" s="159" t="s">
        <v>214</v>
      </c>
      <c r="D6" s="159" t="s">
        <v>1029</v>
      </c>
      <c r="E6" s="160" t="s">
        <v>27</v>
      </c>
      <c r="F6" s="159" t="s">
        <v>151</v>
      </c>
      <c r="G6" s="159" t="s">
        <v>0</v>
      </c>
      <c r="H6" s="159" t="s">
        <v>25</v>
      </c>
      <c r="I6" s="329" t="s">
        <v>697</v>
      </c>
      <c r="J6" s="329" t="s">
        <v>1709</v>
      </c>
      <c r="K6" s="329" t="s">
        <v>1715</v>
      </c>
    </row>
    <row r="7" spans="1:11" ht="14.1" hidden="1" customHeight="1" x14ac:dyDescent="0.2">
      <c r="A7" s="143"/>
      <c r="B7" s="143">
        <f>'Office Use'!A123</f>
        <v>0</v>
      </c>
      <c r="C7" s="142">
        <f>'Office Use'!B123</f>
        <v>0</v>
      </c>
      <c r="D7" s="142" t="str">
        <f>'Office Use'!C123</f>
        <v>7502736</v>
      </c>
      <c r="E7" s="143" t="str">
        <f>'Office Use'!D123</f>
        <v>Science in a Nutshell - A Peek Inside You</v>
      </c>
      <c r="F7" s="142">
        <f>'Office Use'!E123</f>
        <v>0</v>
      </c>
      <c r="G7" s="143" t="str">
        <f>'Office Use'!F123</f>
        <v>Delta Education</v>
      </c>
      <c r="H7" s="143" t="str">
        <f>'Office Use'!G123</f>
        <v>Science</v>
      </c>
      <c r="I7" s="330">
        <f>'Office Use'!H123</f>
        <v>62</v>
      </c>
      <c r="J7" s="330">
        <f>'Office Use'!I123</f>
        <v>71.3</v>
      </c>
      <c r="K7" s="330">
        <f>'Office Use'!J123</f>
        <v>0</v>
      </c>
    </row>
    <row r="8" spans="1:11" ht="14.1" hidden="1" customHeight="1" x14ac:dyDescent="0.2">
      <c r="A8" s="143"/>
      <c r="B8" s="143">
        <f>'Office Use'!A124</f>
        <v>0</v>
      </c>
      <c r="C8" s="142">
        <f>'Office Use'!B124</f>
        <v>0</v>
      </c>
      <c r="D8" s="142" t="str">
        <f>'Office Use'!C124</f>
        <v>7503451</v>
      </c>
      <c r="E8" s="143" t="str">
        <f>'Office Use'!D124</f>
        <v>Science in a Nutshell - Animal Observatory</v>
      </c>
      <c r="F8" s="142" t="str">
        <f>'Office Use'!E124</f>
        <v>2-6</v>
      </c>
      <c r="G8" s="143" t="str">
        <f>'Office Use'!F124</f>
        <v>Delta Education</v>
      </c>
      <c r="H8" s="143" t="str">
        <f>'Office Use'!G124</f>
        <v>Science</v>
      </c>
      <c r="I8" s="330">
        <f>'Office Use'!H124</f>
        <v>62</v>
      </c>
      <c r="J8" s="330">
        <f>'Office Use'!I124</f>
        <v>71.3</v>
      </c>
      <c r="K8" s="330">
        <f>'Office Use'!J124</f>
        <v>0</v>
      </c>
    </row>
    <row r="9" spans="1:11" ht="14.1" hidden="1" customHeight="1" x14ac:dyDescent="0.2">
      <c r="A9" s="143"/>
      <c r="B9" s="143">
        <f>'Office Use'!A125</f>
        <v>0</v>
      </c>
      <c r="C9" s="142">
        <f>'Office Use'!B125</f>
        <v>0</v>
      </c>
      <c r="D9" s="142" t="str">
        <f>'Office Use'!C125</f>
        <v>7502550</v>
      </c>
      <c r="E9" s="143" t="str">
        <f>'Office Use'!D125</f>
        <v>Science in a Nutshell - Body Basics</v>
      </c>
      <c r="F9" s="142" t="str">
        <f>'Office Use'!E125</f>
        <v>3-6</v>
      </c>
      <c r="G9" s="143" t="str">
        <f>'Office Use'!F125</f>
        <v>Delta Education</v>
      </c>
      <c r="H9" s="143" t="str">
        <f>'Office Use'!G125</f>
        <v>Science</v>
      </c>
      <c r="I9" s="330">
        <f>'Office Use'!H125</f>
        <v>62</v>
      </c>
      <c r="J9" s="330">
        <f>'Office Use'!I125</f>
        <v>71.3</v>
      </c>
      <c r="K9" s="330">
        <f>'Office Use'!J125</f>
        <v>0</v>
      </c>
    </row>
    <row r="10" spans="1:11" ht="14.1" hidden="1" customHeight="1" x14ac:dyDescent="0.2">
      <c r="A10" s="143"/>
      <c r="B10" s="143">
        <f>'Office Use'!A126</f>
        <v>0</v>
      </c>
      <c r="C10" s="142">
        <f>'Office Use'!B126</f>
        <v>0</v>
      </c>
      <c r="D10" s="142" t="str">
        <f>'Office Use'!C126</f>
        <v>7502901</v>
      </c>
      <c r="E10" s="143" t="str">
        <f>'Office Use'!D126</f>
        <v>Science in a Nutshell - Breaking Earth's Hold</v>
      </c>
      <c r="F10" s="142">
        <f>'Office Use'!E126</f>
        <v>0</v>
      </c>
      <c r="G10" s="143" t="str">
        <f>'Office Use'!F126</f>
        <v>Delta Education</v>
      </c>
      <c r="H10" s="143" t="str">
        <f>'Office Use'!G126</f>
        <v>Science</v>
      </c>
      <c r="I10" s="330">
        <f>'Office Use'!H126</f>
        <v>62</v>
      </c>
      <c r="J10" s="330">
        <f>'Office Use'!I126</f>
        <v>71.3</v>
      </c>
      <c r="K10" s="330">
        <f>'Office Use'!J126</f>
        <v>0</v>
      </c>
    </row>
    <row r="11" spans="1:11" ht="14.1" hidden="1" customHeight="1" x14ac:dyDescent="0.2">
      <c r="A11" s="143"/>
      <c r="B11" s="143">
        <f>'Office Use'!A127</f>
        <v>0</v>
      </c>
      <c r="C11" s="142">
        <f>'Office Use'!B127</f>
        <v>0</v>
      </c>
      <c r="D11" s="142" t="str">
        <f>'Office Use'!C127</f>
        <v>7502560</v>
      </c>
      <c r="E11" s="143" t="str">
        <f>'Office Use'!D127</f>
        <v>Science in a Nutshell - Bubble Science</v>
      </c>
      <c r="F11" s="142">
        <f>'Office Use'!E127</f>
        <v>0</v>
      </c>
      <c r="G11" s="143" t="str">
        <f>'Office Use'!F127</f>
        <v xml:space="preserve">Delta Education </v>
      </c>
      <c r="H11" s="143" t="str">
        <f>'Office Use'!G127</f>
        <v>Science</v>
      </c>
      <c r="I11" s="330">
        <f>'Office Use'!H127</f>
        <v>62</v>
      </c>
      <c r="J11" s="330">
        <f>'Office Use'!I127</f>
        <v>71.3</v>
      </c>
      <c r="K11" s="330">
        <f>'Office Use'!J127</f>
        <v>0</v>
      </c>
    </row>
    <row r="12" spans="1:11" ht="14.1" hidden="1" customHeight="1" x14ac:dyDescent="0.2">
      <c r="A12" s="143"/>
      <c r="B12" s="143">
        <f>'Office Use'!A128</f>
        <v>0</v>
      </c>
      <c r="C12" s="142">
        <f>'Office Use'!B128</f>
        <v>0</v>
      </c>
      <c r="D12" s="142" t="str">
        <f>'Office Use'!C128</f>
        <v>7502571</v>
      </c>
      <c r="E12" s="143" t="str">
        <f>'Office Use'!D128</f>
        <v>Science in a Nutshell - Charge It!</v>
      </c>
      <c r="F12" s="142">
        <f>'Office Use'!E128</f>
        <v>0</v>
      </c>
      <c r="G12" s="143" t="str">
        <f>'Office Use'!F128</f>
        <v>Delta Education</v>
      </c>
      <c r="H12" s="143" t="str">
        <f>'Office Use'!G128</f>
        <v>Science</v>
      </c>
      <c r="I12" s="330">
        <f>'Office Use'!H128</f>
        <v>62</v>
      </c>
      <c r="J12" s="330">
        <f>'Office Use'!I128</f>
        <v>71.3</v>
      </c>
      <c r="K12" s="330">
        <f>'Office Use'!J128</f>
        <v>0</v>
      </c>
    </row>
    <row r="13" spans="1:11" ht="14.1" hidden="1" customHeight="1" x14ac:dyDescent="0.2">
      <c r="A13" s="143"/>
      <c r="B13" s="143">
        <f>'Office Use'!A129</f>
        <v>0</v>
      </c>
      <c r="C13" s="142">
        <f>'Office Use'!B129</f>
        <v>0</v>
      </c>
      <c r="D13" s="142" t="str">
        <f>'Office Use'!C129</f>
        <v>7502582</v>
      </c>
      <c r="E13" s="143" t="str">
        <f>'Office Use'!D129</f>
        <v>Science in a Nutshell - Clever Levers</v>
      </c>
      <c r="F13" s="142">
        <f>'Office Use'!E129</f>
        <v>0</v>
      </c>
      <c r="G13" s="143" t="str">
        <f>'Office Use'!F129</f>
        <v xml:space="preserve">Delta Education </v>
      </c>
      <c r="H13" s="143" t="str">
        <f>'Office Use'!G129</f>
        <v>Science</v>
      </c>
      <c r="I13" s="330">
        <f>'Office Use'!H129</f>
        <v>62</v>
      </c>
      <c r="J13" s="330">
        <f>'Office Use'!I129</f>
        <v>71.3</v>
      </c>
      <c r="K13" s="330">
        <f>'Office Use'!J129</f>
        <v>0</v>
      </c>
    </row>
    <row r="14" spans="1:11" ht="14.1" hidden="1" customHeight="1" x14ac:dyDescent="0.2">
      <c r="A14" s="143"/>
      <c r="B14" s="143">
        <f>'Office Use'!A130</f>
        <v>0</v>
      </c>
      <c r="C14" s="142">
        <f>'Office Use'!B130</f>
        <v>0</v>
      </c>
      <c r="D14" s="142" t="str">
        <f>'Office Use'!C130</f>
        <v>7502593</v>
      </c>
      <c r="E14" s="143" t="str">
        <f>'Office Use'!D130</f>
        <v>Science in a Nutshell - Crystal Creations</v>
      </c>
      <c r="F14" s="142">
        <f>'Office Use'!E130</f>
        <v>0</v>
      </c>
      <c r="G14" s="143" t="str">
        <f>'Office Use'!F130</f>
        <v>Delta Ediucation</v>
      </c>
      <c r="H14" s="143" t="str">
        <f>'Office Use'!G130</f>
        <v>Science</v>
      </c>
      <c r="I14" s="330">
        <f>'Office Use'!H130</f>
        <v>62</v>
      </c>
      <c r="J14" s="330">
        <f>'Office Use'!I130</f>
        <v>71.3</v>
      </c>
      <c r="K14" s="330">
        <f>'Office Use'!J130</f>
        <v>0</v>
      </c>
    </row>
    <row r="15" spans="1:11" ht="14.1" hidden="1" customHeight="1" x14ac:dyDescent="0.2">
      <c r="A15" s="143"/>
      <c r="B15" s="143">
        <f>'Office Use'!A131</f>
        <v>0</v>
      </c>
      <c r="C15" s="142">
        <f>'Office Use'!B131</f>
        <v>0</v>
      </c>
      <c r="D15" s="142" t="str">
        <f>'Office Use'!C131</f>
        <v>7502890</v>
      </c>
      <c r="E15" s="143" t="str">
        <f>'Office Use'!D131</f>
        <v>Science in a Nutshell - Destination: Moon</v>
      </c>
      <c r="F15" s="142">
        <f>'Office Use'!E131</f>
        <v>0</v>
      </c>
      <c r="G15" s="143" t="str">
        <f>'Office Use'!F131</f>
        <v>Delta Education</v>
      </c>
      <c r="H15" s="143" t="str">
        <f>'Office Use'!G131</f>
        <v>Science</v>
      </c>
      <c r="I15" s="330">
        <f>'Office Use'!H131</f>
        <v>62</v>
      </c>
      <c r="J15" s="330">
        <f>'Office Use'!I131</f>
        <v>71.3</v>
      </c>
      <c r="K15" s="330">
        <f>'Office Use'!J131</f>
        <v>0</v>
      </c>
    </row>
    <row r="16" spans="1:11" ht="14.1" hidden="1" customHeight="1" x14ac:dyDescent="0.2">
      <c r="A16" s="143"/>
      <c r="B16" s="143">
        <f>'Office Use'!A132</f>
        <v>0</v>
      </c>
      <c r="C16" s="142">
        <f>'Office Use'!B132</f>
        <v>0</v>
      </c>
      <c r="D16" s="142" t="str">
        <f>'Office Use'!C132</f>
        <v>7502604</v>
      </c>
      <c r="E16" s="143" t="str">
        <f>'Office Use'!D132</f>
        <v>Science in a Nutshell - Detective Lab</v>
      </c>
      <c r="F16" s="142">
        <f>'Office Use'!E132</f>
        <v>0</v>
      </c>
      <c r="G16" s="143" t="str">
        <f>'Office Use'!F132</f>
        <v xml:space="preserve">Delta Education </v>
      </c>
      <c r="H16" s="143" t="str">
        <f>'Office Use'!G132</f>
        <v>Science</v>
      </c>
      <c r="I16" s="330">
        <f>'Office Use'!H132</f>
        <v>62</v>
      </c>
      <c r="J16" s="330">
        <f>'Office Use'!I132</f>
        <v>71.3</v>
      </c>
      <c r="K16" s="330">
        <f>'Office Use'!J132</f>
        <v>0</v>
      </c>
    </row>
    <row r="17" spans="1:11" ht="14.1" hidden="1" customHeight="1" x14ac:dyDescent="0.2">
      <c r="A17" s="143"/>
      <c r="B17" s="143">
        <f>'Office Use'!A133</f>
        <v>0</v>
      </c>
      <c r="C17" s="142">
        <f>'Office Use'!B133</f>
        <v>0</v>
      </c>
      <c r="D17" s="142" t="str">
        <f>'Office Use'!C133</f>
        <v>7502879</v>
      </c>
      <c r="E17" s="143" t="str">
        <f>'Office Use'!D133</f>
        <v>Science in a Nutshell - Earth and Sun</v>
      </c>
      <c r="F17" s="142">
        <f>'Office Use'!E133</f>
        <v>0</v>
      </c>
      <c r="G17" s="143" t="str">
        <f>'Office Use'!F133</f>
        <v>Delta Education</v>
      </c>
      <c r="H17" s="143" t="str">
        <f>'Office Use'!G133</f>
        <v>Science</v>
      </c>
      <c r="I17" s="330">
        <f>'Office Use'!H133</f>
        <v>62</v>
      </c>
      <c r="J17" s="330">
        <f>'Office Use'!I133</f>
        <v>71.3</v>
      </c>
      <c r="K17" s="330">
        <f>'Office Use'!J133</f>
        <v>0</v>
      </c>
    </row>
    <row r="18" spans="1:11" ht="14.1" hidden="1" customHeight="1" x14ac:dyDescent="0.2">
      <c r="A18" s="143"/>
      <c r="B18" s="143">
        <f>'Office Use'!A134</f>
        <v>0</v>
      </c>
      <c r="C18" s="142">
        <f>'Office Use'!B134</f>
        <v>0</v>
      </c>
      <c r="D18" s="142" t="str">
        <f>'Office Use'!C134</f>
        <v>7502615</v>
      </c>
      <c r="E18" s="143" t="str">
        <f>'Office Use'!D134</f>
        <v>Science in a Nutshell - Electrical Connections</v>
      </c>
      <c r="F18" s="142">
        <f>'Office Use'!E134</f>
        <v>0</v>
      </c>
      <c r="G18" s="143" t="str">
        <f>'Office Use'!F134</f>
        <v>Delta Education</v>
      </c>
      <c r="H18" s="143" t="str">
        <f>'Office Use'!G134</f>
        <v>Science</v>
      </c>
      <c r="I18" s="330">
        <f>'Office Use'!H134</f>
        <v>62</v>
      </c>
      <c r="J18" s="330">
        <f>'Office Use'!I134</f>
        <v>71.3</v>
      </c>
      <c r="K18" s="330">
        <f>'Office Use'!J134</f>
        <v>0</v>
      </c>
    </row>
    <row r="19" spans="1:11" ht="14.1" hidden="1" customHeight="1" x14ac:dyDescent="0.2">
      <c r="A19" s="143"/>
      <c r="B19" s="143">
        <f>'Office Use'!A135</f>
        <v>0</v>
      </c>
      <c r="C19" s="142">
        <f>'Office Use'!B135</f>
        <v>0</v>
      </c>
      <c r="D19" s="142" t="str">
        <f>'Office Use'!C135</f>
        <v>7502626</v>
      </c>
      <c r="E19" s="143" t="str">
        <f>'Office Use'!D135</f>
        <v>Science in a Nutshell - Electromagnetism</v>
      </c>
      <c r="F19" s="142">
        <f>'Office Use'!E135</f>
        <v>0</v>
      </c>
      <c r="G19" s="143" t="str">
        <f>'Office Use'!F135</f>
        <v>Delta Education</v>
      </c>
      <c r="H19" s="143" t="str">
        <f>'Office Use'!G135</f>
        <v>Science</v>
      </c>
      <c r="I19" s="330">
        <f>'Office Use'!H135</f>
        <v>62</v>
      </c>
      <c r="J19" s="330">
        <f>'Office Use'!I135</f>
        <v>71.3</v>
      </c>
      <c r="K19" s="330">
        <f>'Office Use'!J135</f>
        <v>0</v>
      </c>
    </row>
    <row r="20" spans="1:11" ht="14.1" hidden="1" customHeight="1" x14ac:dyDescent="0.2">
      <c r="A20" s="143"/>
      <c r="B20" s="143">
        <f>'Office Use'!A136</f>
        <v>0</v>
      </c>
      <c r="C20" s="142">
        <f>'Office Use'!B136</f>
        <v>0</v>
      </c>
      <c r="D20" s="142" t="str">
        <f>'Office Use'!C136</f>
        <v>7502637</v>
      </c>
      <c r="E20" s="143" t="str">
        <f>'Office Use'!D136</f>
        <v>Science in a Nutshell - Energy in Motion</v>
      </c>
      <c r="F20" s="142">
        <f>'Office Use'!E136</f>
        <v>0</v>
      </c>
      <c r="G20" s="143" t="str">
        <f>'Office Use'!F136</f>
        <v>Delta Education</v>
      </c>
      <c r="H20" s="143" t="str">
        <f>'Office Use'!G136</f>
        <v>Science</v>
      </c>
      <c r="I20" s="330">
        <f>'Office Use'!H136</f>
        <v>62</v>
      </c>
      <c r="J20" s="330">
        <f>'Office Use'!I136</f>
        <v>71.3</v>
      </c>
      <c r="K20" s="330">
        <f>'Office Use'!J136</f>
        <v>0</v>
      </c>
    </row>
    <row r="21" spans="1:11" ht="14.1" hidden="1" customHeight="1" x14ac:dyDescent="0.2">
      <c r="A21" s="143"/>
      <c r="B21" s="143">
        <f>'Office Use'!A137</f>
        <v>0</v>
      </c>
      <c r="C21" s="142">
        <f>'Office Use'!B137</f>
        <v>0</v>
      </c>
      <c r="D21" s="142" t="str">
        <f>'Office Use'!C137</f>
        <v>7502648</v>
      </c>
      <c r="E21" s="143" t="str">
        <f>'Office Use'!D137</f>
        <v>Science in a Nutshell - Flight! Gliders to Jets</v>
      </c>
      <c r="F21" s="142">
        <f>'Office Use'!E137</f>
        <v>0</v>
      </c>
      <c r="G21" s="143" t="str">
        <f>'Office Use'!F137</f>
        <v>Delta Education</v>
      </c>
      <c r="H21" s="143" t="str">
        <f>'Office Use'!G137</f>
        <v>Science</v>
      </c>
      <c r="I21" s="330">
        <f>'Office Use'!H137</f>
        <v>62</v>
      </c>
      <c r="J21" s="330">
        <f>'Office Use'!I137</f>
        <v>71.3</v>
      </c>
      <c r="K21" s="330">
        <f>'Office Use'!J137</f>
        <v>0</v>
      </c>
    </row>
    <row r="22" spans="1:11" ht="14.1" hidden="1" customHeight="1" x14ac:dyDescent="0.2">
      <c r="A22" s="143"/>
      <c r="B22" s="143">
        <f>'Office Use'!A138</f>
        <v>0</v>
      </c>
      <c r="C22" s="142">
        <f>'Office Use'!B138</f>
        <v>0</v>
      </c>
      <c r="D22" s="142" t="str">
        <f>'Office Use'!C138</f>
        <v>7503440</v>
      </c>
      <c r="E22" s="143" t="str">
        <f>'Office Use'!D138</f>
        <v>Science in a Nutshell - Flowering Plants</v>
      </c>
      <c r="F22" s="142" t="str">
        <f>'Office Use'!E138</f>
        <v>2-6</v>
      </c>
      <c r="G22" s="143" t="str">
        <f>'Office Use'!F138</f>
        <v>Delta Education</v>
      </c>
      <c r="H22" s="143" t="str">
        <f>'Office Use'!G138</f>
        <v>Science</v>
      </c>
      <c r="I22" s="330">
        <f>'Office Use'!H138</f>
        <v>62</v>
      </c>
      <c r="J22" s="330">
        <f>'Office Use'!I138</f>
        <v>71.3</v>
      </c>
      <c r="K22" s="330">
        <f>'Office Use'!J138</f>
        <v>0</v>
      </c>
    </row>
    <row r="23" spans="1:11" ht="14.1" hidden="1" customHeight="1" x14ac:dyDescent="0.2">
      <c r="A23" s="143"/>
      <c r="B23" s="143">
        <f>'Office Use'!A139</f>
        <v>0</v>
      </c>
      <c r="C23" s="142">
        <f>'Office Use'!B139</f>
        <v>0</v>
      </c>
      <c r="D23" s="142" t="str">
        <f>'Office Use'!C139</f>
        <v>7502659</v>
      </c>
      <c r="E23" s="143" t="str">
        <f>'Office Use'!D139</f>
        <v>Science in a Nutshell - Fossil Formation</v>
      </c>
      <c r="F23" s="142">
        <f>'Office Use'!E139</f>
        <v>0</v>
      </c>
      <c r="G23" s="143" t="str">
        <f>'Office Use'!F139</f>
        <v>Delta Education</v>
      </c>
      <c r="H23" s="143" t="str">
        <f>'Office Use'!G139</f>
        <v>Science</v>
      </c>
      <c r="I23" s="330">
        <f>'Office Use'!H139</f>
        <v>62</v>
      </c>
      <c r="J23" s="330">
        <f>'Office Use'!I139</f>
        <v>71.3</v>
      </c>
      <c r="K23" s="330">
        <f>'Office Use'!J139</f>
        <v>0</v>
      </c>
    </row>
    <row r="24" spans="1:11" ht="14.1" hidden="1" customHeight="1" x14ac:dyDescent="0.2">
      <c r="A24" s="143"/>
      <c r="B24" s="143">
        <f>'Office Use'!A140</f>
        <v>0</v>
      </c>
      <c r="C24" s="142">
        <f>'Office Use'!B140</f>
        <v>0</v>
      </c>
      <c r="D24" s="142" t="str">
        <f>'Office Use'!C140</f>
        <v>7500022</v>
      </c>
      <c r="E24" s="143" t="str">
        <f>'Office Use'!D140</f>
        <v>Science in a Nutshell - Gases</v>
      </c>
      <c r="F24" s="142">
        <f>'Office Use'!E140</f>
        <v>0</v>
      </c>
      <c r="G24" s="143" t="str">
        <f>'Office Use'!F140</f>
        <v>Delta Education</v>
      </c>
      <c r="H24" s="143" t="str">
        <f>'Office Use'!G140</f>
        <v>Science</v>
      </c>
      <c r="I24" s="330">
        <f>'Office Use'!H140</f>
        <v>62</v>
      </c>
      <c r="J24" s="330">
        <f>'Office Use'!I140</f>
        <v>71.3</v>
      </c>
      <c r="K24" s="330">
        <f>'Office Use'!J140</f>
        <v>0</v>
      </c>
    </row>
    <row r="25" spans="1:11" ht="14.1" hidden="1" customHeight="1" x14ac:dyDescent="0.2">
      <c r="A25" s="143"/>
      <c r="B25" s="143">
        <f>'Office Use'!A141</f>
        <v>0</v>
      </c>
      <c r="C25" s="142">
        <f>'Office Use'!B141</f>
        <v>0</v>
      </c>
      <c r="D25" s="142" t="str">
        <f>'Office Use'!C141</f>
        <v>7502681</v>
      </c>
      <c r="E25" s="143" t="str">
        <f>'Office Use'!D141</f>
        <v>Science in a Nutshell - The Human Machine</v>
      </c>
      <c r="F25" s="142">
        <f>'Office Use'!E141</f>
        <v>0</v>
      </c>
      <c r="G25" s="143" t="str">
        <f>'Office Use'!F141</f>
        <v>Delta Education</v>
      </c>
      <c r="H25" s="143" t="str">
        <f>'Office Use'!G141</f>
        <v>Science</v>
      </c>
      <c r="I25" s="330">
        <f>'Office Use'!H141</f>
        <v>62</v>
      </c>
      <c r="J25" s="330">
        <f>'Office Use'!I141</f>
        <v>71.3</v>
      </c>
      <c r="K25" s="330">
        <f>'Office Use'!J141</f>
        <v>0</v>
      </c>
    </row>
    <row r="26" spans="1:11" ht="14.1" hidden="1" customHeight="1" x14ac:dyDescent="0.2">
      <c r="A26" s="143"/>
      <c r="B26" s="143">
        <f>'Office Use'!A142</f>
        <v>0</v>
      </c>
      <c r="C26" s="142">
        <f>'Office Use'!B142</f>
        <v>0</v>
      </c>
      <c r="D26" s="142" t="str">
        <f>'Office Use'!C142</f>
        <v>7503429</v>
      </c>
      <c r="E26" s="143" t="str">
        <f>'Office Use'!D142</f>
        <v>Science in a Nutshell - Is It Alive</v>
      </c>
      <c r="F26" s="142">
        <f>'Office Use'!E142</f>
        <v>0</v>
      </c>
      <c r="G26" s="143" t="str">
        <f>'Office Use'!F142</f>
        <v>Delta Education</v>
      </c>
      <c r="H26" s="143" t="str">
        <f>'Office Use'!G142</f>
        <v>Science</v>
      </c>
      <c r="I26" s="330">
        <f>'Office Use'!H142</f>
        <v>62</v>
      </c>
      <c r="J26" s="330">
        <f>'Office Use'!I142</f>
        <v>71.3</v>
      </c>
      <c r="K26" s="330">
        <f>'Office Use'!J142</f>
        <v>0</v>
      </c>
    </row>
    <row r="27" spans="1:11" ht="14.1" hidden="1" customHeight="1" x14ac:dyDescent="0.2">
      <c r="A27" s="143"/>
      <c r="B27" s="143">
        <f>'Office Use'!A143</f>
        <v>0</v>
      </c>
      <c r="C27" s="142">
        <f>'Office Use'!B143</f>
        <v>0</v>
      </c>
      <c r="D27" s="142" t="str">
        <f>'Office Use'!C143</f>
        <v>7500011</v>
      </c>
      <c r="E27" s="143" t="str">
        <f>'Office Use'!D143</f>
        <v>Science in a Nutshell - Liquids</v>
      </c>
      <c r="F27" s="142">
        <f>'Office Use'!E143</f>
        <v>0</v>
      </c>
      <c r="G27" s="143" t="str">
        <f>'Office Use'!F143</f>
        <v>Delta Education</v>
      </c>
      <c r="H27" s="143" t="str">
        <f>'Office Use'!G143</f>
        <v>Science</v>
      </c>
      <c r="I27" s="330">
        <f>'Office Use'!H143</f>
        <v>62</v>
      </c>
      <c r="J27" s="330">
        <f>'Office Use'!I143</f>
        <v>71.3</v>
      </c>
      <c r="K27" s="330">
        <f>'Office Use'!J143</f>
        <v>0</v>
      </c>
    </row>
    <row r="28" spans="1:11" ht="14.1" hidden="1" customHeight="1" x14ac:dyDescent="0.2">
      <c r="A28" s="143"/>
      <c r="B28" s="143">
        <f>'Office Use'!A144</f>
        <v>0</v>
      </c>
      <c r="C28" s="142">
        <f>'Office Use'!B144</f>
        <v>0</v>
      </c>
      <c r="D28" s="142" t="str">
        <f>'Office Use'!C144</f>
        <v>7502692</v>
      </c>
      <c r="E28" s="143" t="str">
        <f>'Office Use'!D144</f>
        <v>Science in a Nutshell - Magnet Magic</v>
      </c>
      <c r="F28" s="142">
        <f>'Office Use'!E144</f>
        <v>0</v>
      </c>
      <c r="G28" s="143" t="str">
        <f>'Office Use'!F144</f>
        <v>Delta Education</v>
      </c>
      <c r="H28" s="143" t="str">
        <f>'Office Use'!G144</f>
        <v>Science</v>
      </c>
      <c r="I28" s="330">
        <f>'Office Use'!H144</f>
        <v>62</v>
      </c>
      <c r="J28" s="330">
        <f>'Office Use'!I144</f>
        <v>71.3</v>
      </c>
      <c r="K28" s="330">
        <f>'Office Use'!J144</f>
        <v>0</v>
      </c>
    </row>
    <row r="29" spans="1:11" ht="14.1" hidden="1" customHeight="1" x14ac:dyDescent="0.2">
      <c r="A29" s="143"/>
      <c r="B29" s="143">
        <f>'Office Use'!A145</f>
        <v>0</v>
      </c>
      <c r="C29" s="142">
        <f>'Office Use'!B145</f>
        <v>0</v>
      </c>
      <c r="D29" s="142" t="str">
        <f>'Office Use'!C145</f>
        <v>7502703</v>
      </c>
      <c r="E29" s="143" t="str">
        <f>'Office Use'!D145</f>
        <v>Science in a Nutshell - Microworlds</v>
      </c>
      <c r="F29" s="142" t="str">
        <f>'Office Use'!E145</f>
        <v>2-6</v>
      </c>
      <c r="G29" s="143" t="str">
        <f>'Office Use'!F145</f>
        <v>Delta Education</v>
      </c>
      <c r="H29" s="143" t="str">
        <f>'Office Use'!G145</f>
        <v>Science</v>
      </c>
      <c r="I29" s="330">
        <f>'Office Use'!H145</f>
        <v>62</v>
      </c>
      <c r="J29" s="330">
        <f>'Office Use'!I145</f>
        <v>71.3</v>
      </c>
      <c r="K29" s="330">
        <f>'Office Use'!J145</f>
        <v>0</v>
      </c>
    </row>
    <row r="30" spans="1:11" ht="14.1" hidden="1" customHeight="1" x14ac:dyDescent="0.2">
      <c r="A30" s="143"/>
      <c r="B30" s="143">
        <f>'Office Use'!A146</f>
        <v>0</v>
      </c>
      <c r="C30" s="142">
        <f>'Office Use'!B146</f>
        <v>0</v>
      </c>
      <c r="D30" s="142" t="str">
        <f>'Office Use'!C146</f>
        <v>7505200</v>
      </c>
      <c r="E30" s="143" t="str">
        <f>'Office Use'!D146</f>
        <v>Science in a Nutshell - Oceans Alive!</v>
      </c>
      <c r="F30" s="142">
        <f>'Office Use'!E146</f>
        <v>0</v>
      </c>
      <c r="G30" s="143" t="str">
        <f>'Office Use'!F146</f>
        <v>Delta Education</v>
      </c>
      <c r="H30" s="143" t="str">
        <f>'Office Use'!G146</f>
        <v>Science</v>
      </c>
      <c r="I30" s="330">
        <f>'Office Use'!H146</f>
        <v>62</v>
      </c>
      <c r="J30" s="330">
        <f>'Office Use'!I146</f>
        <v>71.3</v>
      </c>
      <c r="K30" s="330">
        <f>'Office Use'!J146</f>
        <v>0</v>
      </c>
    </row>
    <row r="31" spans="1:11" ht="14.1" hidden="1" customHeight="1" x14ac:dyDescent="0.2">
      <c r="A31" s="143"/>
      <c r="B31" s="143">
        <f>'Office Use'!A147</f>
        <v>0</v>
      </c>
      <c r="C31" s="142">
        <f>'Office Use'!B147</f>
        <v>0</v>
      </c>
      <c r="D31" s="142" t="str">
        <f>'Office Use'!C147</f>
        <v>7505189</v>
      </c>
      <c r="E31" s="143" t="str">
        <f>'Office Use'!D147</f>
        <v>Science in a Nutshell - Oceans in Motion</v>
      </c>
      <c r="F31" s="142">
        <f>'Office Use'!E147</f>
        <v>0</v>
      </c>
      <c r="G31" s="143" t="str">
        <f>'Office Use'!F147</f>
        <v>Delta Education</v>
      </c>
      <c r="H31" s="143" t="str">
        <f>'Office Use'!G147</f>
        <v>Science</v>
      </c>
      <c r="I31" s="330">
        <f>'Office Use'!H147</f>
        <v>62</v>
      </c>
      <c r="J31" s="330">
        <f>'Office Use'!I147</f>
        <v>71.3</v>
      </c>
      <c r="K31" s="330">
        <f>'Office Use'!J147</f>
        <v>0</v>
      </c>
    </row>
    <row r="32" spans="1:11" ht="14.1" hidden="1" customHeight="1" x14ac:dyDescent="0.2">
      <c r="A32" s="143"/>
      <c r="B32" s="143">
        <f>'Office Use'!A148</f>
        <v>0</v>
      </c>
      <c r="C32" s="142">
        <f>'Office Use'!B148</f>
        <v>0</v>
      </c>
      <c r="D32" s="142" t="str">
        <f>'Office Use'!C148</f>
        <v>7502714</v>
      </c>
      <c r="E32" s="143" t="str">
        <f>'Office Use'!D148</f>
        <v>Science in a Nutshell - One and Only You</v>
      </c>
      <c r="F32" s="142">
        <f>'Office Use'!E148</f>
        <v>0</v>
      </c>
      <c r="G32" s="143" t="str">
        <f>'Office Use'!F148</f>
        <v>Delta Education</v>
      </c>
      <c r="H32" s="143" t="str">
        <f>'Office Use'!G148</f>
        <v>Science</v>
      </c>
      <c r="I32" s="330">
        <f>'Office Use'!H148</f>
        <v>62</v>
      </c>
      <c r="J32" s="330">
        <f>'Office Use'!I148</f>
        <v>71.3</v>
      </c>
      <c r="K32" s="330">
        <f>'Office Use'!J148</f>
        <v>0</v>
      </c>
    </row>
    <row r="33" spans="1:11" ht="14.1" hidden="1" customHeight="1" x14ac:dyDescent="0.2">
      <c r="A33" s="143"/>
      <c r="B33" s="143">
        <f>'Office Use'!A149</f>
        <v>0</v>
      </c>
      <c r="C33" s="142">
        <f>'Office Use'!B149</f>
        <v>0</v>
      </c>
      <c r="D33" s="142" t="str">
        <f>'Office Use'!C149</f>
        <v>7502725</v>
      </c>
      <c r="E33" s="143" t="str">
        <f>'Office Use'!D149</f>
        <v>Science in a Nutshell - Our Changing Earth</v>
      </c>
      <c r="F33" s="142">
        <f>'Office Use'!E149</f>
        <v>0</v>
      </c>
      <c r="G33" s="143" t="str">
        <f>'Office Use'!F149</f>
        <v>Delta Education</v>
      </c>
      <c r="H33" s="143" t="str">
        <f>'Office Use'!G149</f>
        <v>Science</v>
      </c>
      <c r="I33" s="330">
        <f>'Office Use'!H149</f>
        <v>62</v>
      </c>
      <c r="J33" s="330">
        <f>'Office Use'!I149</f>
        <v>71.3</v>
      </c>
      <c r="K33" s="330">
        <f>'Office Use'!J149</f>
        <v>0</v>
      </c>
    </row>
    <row r="34" spans="1:11" ht="14.1" hidden="1" customHeight="1" x14ac:dyDescent="0.2">
      <c r="A34" s="143"/>
      <c r="B34" s="143">
        <f>'Office Use'!A150</f>
        <v>0</v>
      </c>
      <c r="C34" s="142">
        <f>'Office Use'!B150</f>
        <v>0</v>
      </c>
      <c r="D34" s="142" t="str">
        <f>'Office Use'!C150</f>
        <v>7500044</v>
      </c>
      <c r="E34" s="143" t="str">
        <f>'Office Use'!D150</f>
        <v>Science in a Nutshell - Physical and Chemical Changes</v>
      </c>
      <c r="F34" s="142">
        <f>'Office Use'!E150</f>
        <v>0</v>
      </c>
      <c r="G34" s="143" t="str">
        <f>'Office Use'!F150</f>
        <v>Delta Education</v>
      </c>
      <c r="H34" s="143" t="str">
        <f>'Office Use'!G150</f>
        <v>Science</v>
      </c>
      <c r="I34" s="330">
        <f>'Office Use'!H150</f>
        <v>62</v>
      </c>
      <c r="J34" s="330">
        <f>'Office Use'!I150</f>
        <v>71.3</v>
      </c>
      <c r="K34" s="330">
        <f>'Office Use'!J150</f>
        <v>0</v>
      </c>
    </row>
    <row r="35" spans="1:11" ht="14.1" hidden="1" customHeight="1" x14ac:dyDescent="0.2">
      <c r="A35" s="143"/>
      <c r="B35" s="143">
        <f>'Office Use'!A151</f>
        <v>0</v>
      </c>
      <c r="C35" s="142">
        <f>'Office Use'!B151</f>
        <v>0</v>
      </c>
      <c r="D35" s="142" t="str">
        <f>'Office Use'!C151</f>
        <v>7502912</v>
      </c>
      <c r="E35" s="143" t="str">
        <f>'Office Use'!D151</f>
        <v>Science in a Nutshell - Planets and Stars</v>
      </c>
      <c r="F35" s="142">
        <f>'Office Use'!E151</f>
        <v>0</v>
      </c>
      <c r="G35" s="143" t="str">
        <f>'Office Use'!F151</f>
        <v>Delta Education</v>
      </c>
      <c r="H35" s="143" t="str">
        <f>'Office Use'!G151</f>
        <v>Science</v>
      </c>
      <c r="I35" s="330">
        <f>'Office Use'!H151</f>
        <v>62</v>
      </c>
      <c r="J35" s="330">
        <f>'Office Use'!I151</f>
        <v>71.3</v>
      </c>
      <c r="K35" s="330">
        <f>'Office Use'!J151</f>
        <v>0</v>
      </c>
    </row>
    <row r="36" spans="1:11" ht="14.1" hidden="1" customHeight="1" x14ac:dyDescent="0.2">
      <c r="A36" s="143"/>
      <c r="B36" s="143">
        <f>'Office Use'!A152</f>
        <v>0</v>
      </c>
      <c r="C36" s="142">
        <f>'Office Use'!B152</f>
        <v>0</v>
      </c>
      <c r="D36" s="142" t="str">
        <f>'Office Use'!C152</f>
        <v>7505222</v>
      </c>
      <c r="E36" s="143" t="str">
        <f>'Office Use'!D152</f>
        <v>Science in a Nutshell - Ponds and Streams</v>
      </c>
      <c r="F36" s="142" t="str">
        <f>'Office Use'!E152</f>
        <v>2-6</v>
      </c>
      <c r="G36" s="143" t="str">
        <f>'Office Use'!F152</f>
        <v>Delta Education</v>
      </c>
      <c r="H36" s="143" t="str">
        <f>'Office Use'!G152</f>
        <v>Science</v>
      </c>
      <c r="I36" s="330">
        <f>'Office Use'!H152</f>
        <v>62</v>
      </c>
      <c r="J36" s="330">
        <f>'Office Use'!I152</f>
        <v>71.3</v>
      </c>
      <c r="K36" s="330">
        <f>'Office Use'!J152</f>
        <v>0</v>
      </c>
    </row>
    <row r="37" spans="1:11" ht="14.1" hidden="1" customHeight="1" x14ac:dyDescent="0.2">
      <c r="A37" s="143"/>
      <c r="B37" s="143">
        <f>'Office Use'!A153</f>
        <v>0</v>
      </c>
      <c r="C37" s="142">
        <f>'Office Use'!B153</f>
        <v>0</v>
      </c>
      <c r="D37" s="142" t="str">
        <f>'Office Use'!C153</f>
        <v>7502747</v>
      </c>
      <c r="E37" s="143" t="str">
        <f>'Office Use'!D153</f>
        <v>Science in a Nutshell - Pulley Power</v>
      </c>
      <c r="F37" s="142">
        <f>'Office Use'!E153</f>
        <v>0</v>
      </c>
      <c r="G37" s="143" t="str">
        <f>'Office Use'!F153</f>
        <v>Delta Education</v>
      </c>
      <c r="H37" s="143" t="str">
        <f>'Office Use'!G153</f>
        <v>Science</v>
      </c>
      <c r="I37" s="330">
        <f>'Office Use'!H153</f>
        <v>62</v>
      </c>
      <c r="J37" s="330">
        <f>'Office Use'!I153</f>
        <v>71.3</v>
      </c>
      <c r="K37" s="330">
        <f>'Office Use'!J153</f>
        <v>0</v>
      </c>
    </row>
    <row r="38" spans="1:11" ht="14.1" hidden="1" customHeight="1" x14ac:dyDescent="0.2">
      <c r="A38" s="143"/>
      <c r="B38" s="143">
        <f>'Office Use'!A154</f>
        <v>0</v>
      </c>
      <c r="C38" s="142">
        <f>'Office Use'!B154</f>
        <v>0</v>
      </c>
      <c r="D38" s="142" t="str">
        <f>'Office Use'!C154</f>
        <v>7502758</v>
      </c>
      <c r="E38" s="143" t="str">
        <f>'Office Use'!D154</f>
        <v>Science in a Nutshell - Rock Origins</v>
      </c>
      <c r="F38" s="142">
        <f>'Office Use'!E154</f>
        <v>0</v>
      </c>
      <c r="G38" s="143" t="str">
        <f>'Office Use'!F154</f>
        <v>Delta Education</v>
      </c>
      <c r="H38" s="143" t="str">
        <f>'Office Use'!G154</f>
        <v>Science</v>
      </c>
      <c r="I38" s="330">
        <f>'Office Use'!H154</f>
        <v>62</v>
      </c>
      <c r="J38" s="330">
        <f>'Office Use'!I154</f>
        <v>71.3</v>
      </c>
      <c r="K38" s="330">
        <f>'Office Use'!J154</f>
        <v>0</v>
      </c>
    </row>
    <row r="39" spans="1:11" ht="14.1" hidden="1" customHeight="1" x14ac:dyDescent="0.2">
      <c r="A39" s="143"/>
      <c r="B39" s="143">
        <f>'Office Use'!A155</f>
        <v>0</v>
      </c>
      <c r="C39" s="142">
        <f>'Office Use'!B155</f>
        <v>0</v>
      </c>
      <c r="D39" s="142" t="str">
        <f>'Office Use'!C155</f>
        <v>7502769</v>
      </c>
      <c r="E39" s="143" t="str">
        <f>'Office Use'!D155</f>
        <v>Science in a Nutshell - Seed Mysteries</v>
      </c>
      <c r="F39" s="142" t="str">
        <f>'Office Use'!E155</f>
        <v>2-6</v>
      </c>
      <c r="G39" s="143" t="str">
        <f>'Office Use'!F155</f>
        <v>Delta Education</v>
      </c>
      <c r="H39" s="143" t="str">
        <f>'Office Use'!G155</f>
        <v>Science</v>
      </c>
      <c r="I39" s="330">
        <f>'Office Use'!H155</f>
        <v>62</v>
      </c>
      <c r="J39" s="330">
        <f>'Office Use'!I155</f>
        <v>71.3</v>
      </c>
      <c r="K39" s="330">
        <f>'Office Use'!J155</f>
        <v>0</v>
      </c>
    </row>
    <row r="40" spans="1:11" ht="14.1" hidden="1" customHeight="1" x14ac:dyDescent="0.2">
      <c r="A40" s="143"/>
      <c r="B40" s="143">
        <f>'Office Use'!A156</f>
        <v>0</v>
      </c>
      <c r="C40" s="142">
        <f>'Office Use'!B156</f>
        <v>0</v>
      </c>
      <c r="D40" s="142" t="str">
        <f>'Office Use'!C156</f>
        <v>7502780</v>
      </c>
      <c r="E40" s="143" t="str">
        <f>'Office Use'!D156</f>
        <v>Science in a Nutshell - Small Wonders</v>
      </c>
      <c r="F40" s="142" t="str">
        <f>'Office Use'!E156</f>
        <v>3-6</v>
      </c>
      <c r="G40" s="143" t="str">
        <f>'Office Use'!F156</f>
        <v>Delta Education</v>
      </c>
      <c r="H40" s="143" t="str">
        <f>'Office Use'!G156</f>
        <v>Science</v>
      </c>
      <c r="I40" s="330">
        <f>'Office Use'!H156</f>
        <v>62</v>
      </c>
      <c r="J40" s="330">
        <f>'Office Use'!I156</f>
        <v>71.3</v>
      </c>
      <c r="K40" s="330">
        <f>'Office Use'!J156</f>
        <v>0</v>
      </c>
    </row>
    <row r="41" spans="1:11" ht="14.1" hidden="1" customHeight="1" x14ac:dyDescent="0.2">
      <c r="A41" s="143"/>
      <c r="B41" s="143">
        <f>'Office Use'!A157</f>
        <v>0</v>
      </c>
      <c r="C41" s="142">
        <f>'Office Use'!B157</f>
        <v>0</v>
      </c>
      <c r="D41" s="142" t="str">
        <f>'Office Use'!C157</f>
        <v>7502791</v>
      </c>
      <c r="E41" s="143" t="str">
        <f>'Office Use'!D157</f>
        <v>Science in a Nutshell - Smell, Taste, Touch</v>
      </c>
      <c r="F41" s="142">
        <f>'Office Use'!E157</f>
        <v>0</v>
      </c>
      <c r="G41" s="143" t="str">
        <f>'Office Use'!F157</f>
        <v>Delta Education</v>
      </c>
      <c r="H41" s="143" t="str">
        <f>'Office Use'!G157</f>
        <v>Science</v>
      </c>
      <c r="I41" s="330">
        <f>'Office Use'!H157</f>
        <v>62</v>
      </c>
      <c r="J41" s="330">
        <f>'Office Use'!I157</f>
        <v>71.3</v>
      </c>
      <c r="K41" s="330">
        <f>'Office Use'!J157</f>
        <v>0</v>
      </c>
    </row>
    <row r="42" spans="1:11" ht="14.1" hidden="1" customHeight="1" x14ac:dyDescent="0.2">
      <c r="A42" s="143"/>
      <c r="B42" s="143">
        <f>'Office Use'!A158</f>
        <v>0</v>
      </c>
      <c r="C42" s="142">
        <f>'Office Use'!B158</f>
        <v>0</v>
      </c>
      <c r="D42" s="142" t="str">
        <f>'Office Use'!C158</f>
        <v>7502802</v>
      </c>
      <c r="E42" s="143" t="str">
        <f>'Office Use'!D158</f>
        <v>Science in a Nutshell - Soil Studies</v>
      </c>
      <c r="F42" s="142">
        <f>'Office Use'!E158</f>
        <v>0</v>
      </c>
      <c r="G42" s="143" t="str">
        <f>'Office Use'!F158</f>
        <v>Delta Education</v>
      </c>
      <c r="H42" s="143" t="str">
        <f>'Office Use'!G158</f>
        <v>Science</v>
      </c>
      <c r="I42" s="330">
        <f>'Office Use'!H158</f>
        <v>62</v>
      </c>
      <c r="J42" s="330">
        <f>'Office Use'!I158</f>
        <v>71.3</v>
      </c>
      <c r="K42" s="330">
        <f>'Office Use'!J158</f>
        <v>0</v>
      </c>
    </row>
    <row r="43" spans="1:11" ht="14.1" hidden="1" customHeight="1" x14ac:dyDescent="0.2">
      <c r="A43" s="143"/>
      <c r="B43" s="143">
        <f>'Office Use'!A159</f>
        <v>0</v>
      </c>
      <c r="C43" s="142">
        <f>'Office Use'!B159</f>
        <v>0</v>
      </c>
      <c r="D43" s="142" t="str">
        <f>'Office Use'!C159</f>
        <v>7500033</v>
      </c>
      <c r="E43" s="143" t="str">
        <f>'Office Use'!D159</f>
        <v>Science in a Nutshell - Solids</v>
      </c>
      <c r="F43" s="142">
        <f>'Office Use'!E159</f>
        <v>0</v>
      </c>
      <c r="G43" s="143" t="str">
        <f>'Office Use'!F159</f>
        <v>Delta Education</v>
      </c>
      <c r="H43" s="143" t="str">
        <f>'Office Use'!G159</f>
        <v>Science</v>
      </c>
      <c r="I43" s="330">
        <f>'Office Use'!H159</f>
        <v>62</v>
      </c>
      <c r="J43" s="330">
        <f>'Office Use'!I159</f>
        <v>71.3</v>
      </c>
      <c r="K43" s="330">
        <f>'Office Use'!J159</f>
        <v>0</v>
      </c>
    </row>
    <row r="44" spans="1:11" ht="14.1" hidden="1" customHeight="1" x14ac:dyDescent="0.2">
      <c r="A44" s="143"/>
      <c r="B44" s="143">
        <f>'Office Use'!A160</f>
        <v>0</v>
      </c>
      <c r="C44" s="142">
        <f>'Office Use'!B160</f>
        <v>0</v>
      </c>
      <c r="D44" s="142" t="str">
        <f>'Office Use'!C160</f>
        <v>7502813</v>
      </c>
      <c r="E44" s="143" t="str">
        <f>'Office Use'!D160</f>
        <v>Science in a Nutshell - Sound Vibrations</v>
      </c>
      <c r="F44" s="142">
        <f>'Office Use'!E160</f>
        <v>0</v>
      </c>
      <c r="G44" s="143" t="str">
        <f>'Office Use'!F160</f>
        <v>Delta Education</v>
      </c>
      <c r="H44" s="143" t="str">
        <f>'Office Use'!G160</f>
        <v>Science</v>
      </c>
      <c r="I44" s="330">
        <f>'Office Use'!H160</f>
        <v>62</v>
      </c>
      <c r="J44" s="330">
        <f>'Office Use'!I160</f>
        <v>71.3</v>
      </c>
      <c r="K44" s="330">
        <f>'Office Use'!J160</f>
        <v>0</v>
      </c>
    </row>
    <row r="45" spans="1:11" ht="14.1" hidden="1" customHeight="1" x14ac:dyDescent="0.2">
      <c r="A45" s="143"/>
      <c r="B45" s="143">
        <f>'Office Use'!A161</f>
        <v>0</v>
      </c>
      <c r="C45" s="142">
        <f>'Office Use'!B161</f>
        <v>0</v>
      </c>
      <c r="D45" s="142" t="str">
        <f>'Office Use'!C161</f>
        <v>7502824</v>
      </c>
      <c r="E45" s="143" t="str">
        <f>'Office Use'!D161</f>
        <v>Science in a Nutshell - Vision and Hearing</v>
      </c>
      <c r="F45" s="142">
        <f>'Office Use'!E161</f>
        <v>0</v>
      </c>
      <c r="G45" s="143" t="str">
        <f>'Office Use'!F161</f>
        <v>Delta Education</v>
      </c>
      <c r="H45" s="143" t="str">
        <f>'Office Use'!G161</f>
        <v>Science</v>
      </c>
      <c r="I45" s="330">
        <f>'Office Use'!H161</f>
        <v>62</v>
      </c>
      <c r="J45" s="330">
        <f>'Office Use'!I161</f>
        <v>71.3</v>
      </c>
      <c r="K45" s="330">
        <f>'Office Use'!J161</f>
        <v>0</v>
      </c>
    </row>
    <row r="46" spans="1:11" ht="14.1" hidden="1" customHeight="1" x14ac:dyDescent="0.2">
      <c r="A46" s="143"/>
      <c r="B46" s="143">
        <f>'Office Use'!A162</f>
        <v>0</v>
      </c>
      <c r="C46" s="142">
        <f>'Office Use'!B162</f>
        <v>0</v>
      </c>
      <c r="D46" s="142" t="str">
        <f>'Office Use'!C162</f>
        <v>7502835</v>
      </c>
      <c r="E46" s="143" t="str">
        <f>'Office Use'!D162</f>
        <v>Science in a Nutshell - Water Cycle</v>
      </c>
      <c r="F46" s="142">
        <f>'Office Use'!E162</f>
        <v>0</v>
      </c>
      <c r="G46" s="143" t="str">
        <f>'Office Use'!F162</f>
        <v>Delta Education</v>
      </c>
      <c r="H46" s="143" t="str">
        <f>'Office Use'!G162</f>
        <v>Science</v>
      </c>
      <c r="I46" s="330">
        <f>'Office Use'!H162</f>
        <v>62</v>
      </c>
      <c r="J46" s="330">
        <f>'Office Use'!I162</f>
        <v>71.3</v>
      </c>
      <c r="K46" s="330">
        <f>'Office Use'!J162</f>
        <v>0</v>
      </c>
    </row>
    <row r="47" spans="1:11" ht="14.1" hidden="1" customHeight="1" x14ac:dyDescent="0.2">
      <c r="A47" s="143"/>
      <c r="B47" s="143">
        <f>'Office Use'!A163</f>
        <v>0</v>
      </c>
      <c r="C47" s="142">
        <f>'Office Use'!B163</f>
        <v>0</v>
      </c>
      <c r="D47" s="142" t="str">
        <f>'Office Use'!C163</f>
        <v>7505211</v>
      </c>
      <c r="E47" s="143" t="str">
        <f>'Office Use'!D163</f>
        <v>Science in a Nutshell - Water Physics</v>
      </c>
      <c r="F47" s="142">
        <f>'Office Use'!E163</f>
        <v>0</v>
      </c>
      <c r="G47" s="143" t="str">
        <f>'Office Use'!F163</f>
        <v>Delta Education</v>
      </c>
      <c r="H47" s="143" t="str">
        <f>'Office Use'!G163</f>
        <v>Science</v>
      </c>
      <c r="I47" s="330">
        <f>'Office Use'!H163</f>
        <v>62</v>
      </c>
      <c r="J47" s="330">
        <f>'Office Use'!I163</f>
        <v>71.3</v>
      </c>
      <c r="K47" s="330">
        <f>'Office Use'!J163</f>
        <v>0</v>
      </c>
    </row>
    <row r="48" spans="1:11" ht="14.1" hidden="1" customHeight="1" x14ac:dyDescent="0.2">
      <c r="A48" s="143"/>
      <c r="B48" s="143">
        <f>'Office Use'!A164</f>
        <v>0</v>
      </c>
      <c r="C48" s="142">
        <f>'Office Use'!B164</f>
        <v>0</v>
      </c>
      <c r="D48" s="142" t="str">
        <f>'Office Use'!C164</f>
        <v>7502846</v>
      </c>
      <c r="E48" s="143" t="str">
        <f>'Office Use'!D164</f>
        <v>Science in a Nutshell - Weather Wise</v>
      </c>
      <c r="F48" s="142">
        <f>'Office Use'!E164</f>
        <v>0</v>
      </c>
      <c r="G48" s="143" t="str">
        <f>'Office Use'!F164</f>
        <v>Delta Education</v>
      </c>
      <c r="H48" s="143" t="str">
        <f>'Office Use'!G164</f>
        <v>Science</v>
      </c>
      <c r="I48" s="330">
        <f>'Office Use'!H164</f>
        <v>62</v>
      </c>
      <c r="J48" s="330">
        <f>'Office Use'!I164</f>
        <v>71.3</v>
      </c>
      <c r="K48" s="330">
        <f>'Office Use'!J164</f>
        <v>0</v>
      </c>
    </row>
    <row r="49" spans="1:11" ht="14.1" hidden="1" customHeight="1" x14ac:dyDescent="0.2">
      <c r="A49" s="143"/>
      <c r="B49" s="143">
        <f>'Office Use'!A165</f>
        <v>0</v>
      </c>
      <c r="C49" s="142">
        <f>'Office Use'!B165</f>
        <v>0</v>
      </c>
      <c r="D49" s="142" t="str">
        <f>'Office Use'!C165</f>
        <v>7502857</v>
      </c>
      <c r="E49" s="143" t="str">
        <f>'Office Use'!D165</f>
        <v>Science in a Nutshell - Wheels at Work</v>
      </c>
      <c r="F49" s="142">
        <f>'Office Use'!E165</f>
        <v>0</v>
      </c>
      <c r="G49" s="143" t="str">
        <f>'Office Use'!F165</f>
        <v>Delta Education</v>
      </c>
      <c r="H49" s="143" t="str">
        <f>'Office Use'!G165</f>
        <v>Science</v>
      </c>
      <c r="I49" s="330">
        <f>'Office Use'!H165</f>
        <v>62</v>
      </c>
      <c r="J49" s="330">
        <f>'Office Use'!I165</f>
        <v>71.3</v>
      </c>
      <c r="K49" s="330">
        <f>'Office Use'!J165</f>
        <v>0</v>
      </c>
    </row>
    <row r="50" spans="1:11" ht="14.1" hidden="1" customHeight="1" x14ac:dyDescent="0.2">
      <c r="A50" s="143"/>
      <c r="B50" s="143">
        <f>'Office Use'!A166</f>
        <v>0</v>
      </c>
      <c r="C50" s="142">
        <f>'Office Use'!B166</f>
        <v>0</v>
      </c>
      <c r="D50" s="142" t="str">
        <f>'Office Use'!C166</f>
        <v>7502868</v>
      </c>
      <c r="E50" s="143" t="str">
        <f>'Office Use'!D166</f>
        <v>Science in a Nutshell - Work: Plane and Simple</v>
      </c>
      <c r="F50" s="142">
        <f>'Office Use'!E166</f>
        <v>0</v>
      </c>
      <c r="G50" s="143" t="str">
        <f>'Office Use'!F166</f>
        <v>Delta Education</v>
      </c>
      <c r="H50" s="143" t="str">
        <f>'Office Use'!G166</f>
        <v>Science</v>
      </c>
      <c r="I50" s="330">
        <f>'Office Use'!H166</f>
        <v>62</v>
      </c>
      <c r="J50" s="330">
        <f>'Office Use'!I166</f>
        <v>71.3</v>
      </c>
      <c r="K50" s="330">
        <f>'Office Use'!J166</f>
        <v>0</v>
      </c>
    </row>
    <row r="51" spans="1:11" ht="14.1" hidden="1" customHeight="1" x14ac:dyDescent="0.2">
      <c r="A51" s="143"/>
      <c r="B51" s="143">
        <f>'Office Use'!A167</f>
        <v>0</v>
      </c>
      <c r="C51" s="142">
        <f>'Office Use'!B167</f>
        <v>0</v>
      </c>
      <c r="D51" s="142" t="str">
        <f>'Office Use'!C167</f>
        <v>7505156</v>
      </c>
      <c r="E51" s="143" t="str">
        <f>'Office Use'!D167</f>
        <v>The Human Body Cluster</v>
      </c>
      <c r="F51" s="142">
        <f>'Office Use'!E167</f>
        <v>0</v>
      </c>
      <c r="G51" s="143" t="str">
        <f>'Office Use'!F167</f>
        <v>Delta Education</v>
      </c>
      <c r="H51" s="143" t="str">
        <f>'Office Use'!G167</f>
        <v>Science</v>
      </c>
      <c r="I51" s="330">
        <f>'Office Use'!H167</f>
        <v>258</v>
      </c>
      <c r="J51" s="330">
        <f>'Office Use'!I167</f>
        <v>296.7</v>
      </c>
      <c r="K51" s="330">
        <f>'Office Use'!J167</f>
        <v>0</v>
      </c>
    </row>
    <row r="52" spans="1:11" ht="14.1" hidden="1" customHeight="1" x14ac:dyDescent="0.2">
      <c r="A52" s="143"/>
      <c r="B52" s="143">
        <f>'Office Use'!A168</f>
        <v>0</v>
      </c>
      <c r="C52" s="142">
        <f>'Office Use'!B168</f>
        <v>0</v>
      </c>
      <c r="D52" s="142" t="str">
        <f>'Office Use'!C168</f>
        <v>7509071</v>
      </c>
      <c r="E52" s="143" t="str">
        <f>'Office Use'!D168</f>
        <v>Living Things Cluster</v>
      </c>
      <c r="F52" s="142">
        <f>'Office Use'!E168</f>
        <v>0</v>
      </c>
      <c r="G52" s="143" t="str">
        <f>'Office Use'!F168</f>
        <v>Delta Education</v>
      </c>
      <c r="H52" s="143" t="str">
        <f>'Office Use'!G168</f>
        <v>Science</v>
      </c>
      <c r="I52" s="330">
        <f>'Office Use'!H168</f>
        <v>206</v>
      </c>
      <c r="J52" s="330">
        <f>'Office Use'!I168</f>
        <v>236.89999999999998</v>
      </c>
      <c r="K52" s="330">
        <f>'Office Use'!J168</f>
        <v>0</v>
      </c>
    </row>
    <row r="53" spans="1:11" ht="14.1" hidden="1" customHeight="1" x14ac:dyDescent="0.2">
      <c r="A53" s="143"/>
      <c r="B53" s="143">
        <f>'Office Use'!A169</f>
        <v>0</v>
      </c>
      <c r="C53" s="142">
        <f>'Office Use'!B169</f>
        <v>0</v>
      </c>
      <c r="D53" s="142" t="str">
        <f>'Office Use'!C169</f>
        <v>7505178</v>
      </c>
      <c r="E53" s="143" t="str">
        <f>'Office Use'!D169</f>
        <v>Earth Works Cluster</v>
      </c>
      <c r="F53" s="142">
        <f>'Office Use'!E169</f>
        <v>0</v>
      </c>
      <c r="G53" s="143" t="str">
        <f>'Office Use'!F169</f>
        <v>Delta Education</v>
      </c>
      <c r="H53" s="143" t="str">
        <f>'Office Use'!G169</f>
        <v>Science</v>
      </c>
      <c r="I53" s="330">
        <f>'Office Use'!H169</f>
        <v>258</v>
      </c>
      <c r="J53" s="330">
        <f>'Office Use'!I169</f>
        <v>296.7</v>
      </c>
      <c r="K53" s="330">
        <f>'Office Use'!J169</f>
        <v>0</v>
      </c>
    </row>
    <row r="54" spans="1:11" ht="14.1" hidden="1" customHeight="1" x14ac:dyDescent="0.2">
      <c r="A54" s="143"/>
      <c r="B54" s="143">
        <f>'Office Use'!A170</f>
        <v>0</v>
      </c>
      <c r="C54" s="142">
        <f>'Office Use'!B170</f>
        <v>0</v>
      </c>
      <c r="D54" s="142" t="str">
        <f>'Office Use'!C170</f>
        <v>7503473</v>
      </c>
      <c r="E54" s="143" t="str">
        <f>'Office Use'!D170</f>
        <v>Space Science Cluster</v>
      </c>
      <c r="F54" s="142">
        <f>'Office Use'!E170</f>
        <v>0</v>
      </c>
      <c r="G54" s="143" t="str">
        <f>'Office Use'!F170</f>
        <v>Delta Education</v>
      </c>
      <c r="H54" s="143" t="str">
        <f>'Office Use'!G170</f>
        <v>Science</v>
      </c>
      <c r="I54" s="330">
        <f>'Office Use'!H170</f>
        <v>206</v>
      </c>
      <c r="J54" s="330">
        <f>'Office Use'!I170</f>
        <v>236.89999999999998</v>
      </c>
      <c r="K54" s="330">
        <f>'Office Use'!J170</f>
        <v>0</v>
      </c>
    </row>
    <row r="55" spans="1:11" ht="14.1" hidden="1" customHeight="1" x14ac:dyDescent="0.2">
      <c r="A55" s="143"/>
      <c r="B55" s="143">
        <f>'Office Use'!A171</f>
        <v>0</v>
      </c>
      <c r="C55" s="142">
        <f>'Office Use'!B171</f>
        <v>0</v>
      </c>
      <c r="D55" s="142" t="str">
        <f>'Office Use'!C171</f>
        <v>7503341</v>
      </c>
      <c r="E55" s="143" t="str">
        <f>'Office Use'!D171</f>
        <v>Water World Cluster</v>
      </c>
      <c r="F55" s="142">
        <f>'Office Use'!E171</f>
        <v>0</v>
      </c>
      <c r="G55" s="143" t="str">
        <f>'Office Use'!F171</f>
        <v>Delta Education</v>
      </c>
      <c r="H55" s="143" t="str">
        <f>'Office Use'!G171</f>
        <v>Science</v>
      </c>
      <c r="I55" s="330">
        <f>'Office Use'!H171</f>
        <v>206</v>
      </c>
      <c r="J55" s="330">
        <f>'Office Use'!I171</f>
        <v>236.89999999999998</v>
      </c>
      <c r="K55" s="330">
        <f>'Office Use'!J171</f>
        <v>0</v>
      </c>
    </row>
    <row r="56" spans="1:11" ht="14.1" hidden="1" customHeight="1" x14ac:dyDescent="0.2">
      <c r="A56" s="143"/>
      <c r="B56" s="143">
        <f>'Office Use'!A172</f>
        <v>0</v>
      </c>
      <c r="C56" s="142">
        <f>'Office Use'!B172</f>
        <v>0</v>
      </c>
      <c r="D56" s="142" t="str">
        <f>'Office Use'!C172</f>
        <v>7502538</v>
      </c>
      <c r="E56" s="143" t="str">
        <f>'Office Use'!D172</f>
        <v>Simple Machines Cluster</v>
      </c>
      <c r="F56" s="142">
        <f>'Office Use'!E172</f>
        <v>0</v>
      </c>
      <c r="G56" s="143" t="str">
        <f>'Office Use'!F172</f>
        <v>Delta Education</v>
      </c>
      <c r="H56" s="143" t="str">
        <f>'Office Use'!G172</f>
        <v>Science</v>
      </c>
      <c r="I56" s="330">
        <f>'Office Use'!H172</f>
        <v>258</v>
      </c>
      <c r="J56" s="330">
        <f>'Office Use'!I172</f>
        <v>296.7</v>
      </c>
      <c r="K56" s="330">
        <f>'Office Use'!J172</f>
        <v>0</v>
      </c>
    </row>
    <row r="57" spans="1:11" ht="14.1" hidden="1" customHeight="1" x14ac:dyDescent="0.2">
      <c r="A57" s="143"/>
      <c r="B57" s="143">
        <f>'Office Use'!A173</f>
        <v>0</v>
      </c>
      <c r="C57" s="142">
        <f>'Office Use'!B173</f>
        <v>0</v>
      </c>
      <c r="D57" s="142" t="str">
        <f>'Office Use'!C173</f>
        <v>7502549</v>
      </c>
      <c r="E57" s="143" t="str">
        <f>'Office Use'!D173</f>
        <v>Electricity and Magnetism Cluster</v>
      </c>
      <c r="F57" s="142">
        <f>'Office Use'!E173</f>
        <v>0</v>
      </c>
      <c r="G57" s="143" t="str">
        <f>'Office Use'!F173</f>
        <v>Delta Education</v>
      </c>
      <c r="H57" s="143" t="str">
        <f>'Office Use'!G173</f>
        <v>Science</v>
      </c>
      <c r="I57" s="330">
        <f>'Office Use'!H173</f>
        <v>206</v>
      </c>
      <c r="J57" s="330">
        <f>'Office Use'!I173</f>
        <v>236.89999999999998</v>
      </c>
      <c r="K57" s="330">
        <f>'Office Use'!J173</f>
        <v>0</v>
      </c>
    </row>
    <row r="58" spans="1:11" ht="14.1" hidden="1" customHeight="1" x14ac:dyDescent="0.2">
      <c r="A58" s="143"/>
      <c r="B58" s="143">
        <f>'Office Use'!A174</f>
        <v>0</v>
      </c>
      <c r="C58" s="142">
        <f>'Office Use'!B174</f>
        <v>0</v>
      </c>
      <c r="D58" s="142" t="str">
        <f>'Office Use'!C174</f>
        <v>7500066</v>
      </c>
      <c r="E58" s="143" t="str">
        <f>'Office Use'!D174</f>
        <v>Investigation Matter Cluster</v>
      </c>
      <c r="F58" s="142">
        <f>'Office Use'!E174</f>
        <v>0</v>
      </c>
      <c r="G58" s="143" t="str">
        <f>'Office Use'!F174</f>
        <v>Delta Education</v>
      </c>
      <c r="H58" s="143" t="str">
        <f>'Office Use'!G174</f>
        <v>Science</v>
      </c>
      <c r="I58" s="330">
        <f>'Office Use'!H174</f>
        <v>206</v>
      </c>
      <c r="J58" s="330">
        <f>'Office Use'!I174</f>
        <v>236.89999999999998</v>
      </c>
      <c r="K58" s="330">
        <f>'Office Use'!J174</f>
        <v>0</v>
      </c>
    </row>
    <row r="59" spans="1:11" ht="20.100000000000001" customHeight="1" x14ac:dyDescent="0.25">
      <c r="A59" s="154"/>
      <c r="B59" s="155"/>
      <c r="C59" s="155"/>
      <c r="D59" s="155"/>
      <c r="E59" s="155"/>
      <c r="F59" s="155"/>
      <c r="G59" s="156" t="s">
        <v>37</v>
      </c>
      <c r="H59" s="155"/>
      <c r="I59" s="331" t="s">
        <v>1715</v>
      </c>
      <c r="J59" s="332"/>
      <c r="K59" s="333">
        <f>SUM(K7:K58)</f>
        <v>0</v>
      </c>
    </row>
    <row r="61" spans="1:11" ht="15.75" x14ac:dyDescent="0.25">
      <c r="I61" s="334" t="s">
        <v>1716</v>
      </c>
      <c r="J61" s="335" t="s">
        <v>1395</v>
      </c>
      <c r="K61" s="335"/>
    </row>
  </sheetData>
  <autoFilter ref="A6:K59" xr:uid="{00000000-0009-0000-0000-000017000000}">
    <filterColumn colId="2">
      <filters blank="1"/>
    </filterColumn>
  </autoFilter>
  <mergeCells count="12">
    <mergeCell ref="A4:C4"/>
    <mergeCell ref="D4:E4"/>
    <mergeCell ref="H4:K4"/>
    <mergeCell ref="A5:C5"/>
    <mergeCell ref="D5:E5"/>
    <mergeCell ref="I5:K5"/>
    <mergeCell ref="A2:C2"/>
    <mergeCell ref="D2:E2"/>
    <mergeCell ref="H2:K2"/>
    <mergeCell ref="A3:C3"/>
    <mergeCell ref="D3:E3"/>
    <mergeCell ref="H3:K3"/>
  </mergeCells>
  <printOptions horizontalCentered="1"/>
  <pageMargins left="0.2" right="0.2" top="0.75" bottom="0.75" header="0.3" footer="0.3"/>
  <pageSetup scale="76" fitToHeight="0" orientation="landscape" r:id="rId1"/>
  <headerFooter>
    <oddHeader>&amp;C&amp;24THREE RIVERS HOMELINK</oddHeader>
    <oddFooter>&amp;L&amp;14Order Date __________
Order Number_____________&amp;R&amp;14R________    
L________      
D________
S________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filterMode="1">
    <tabColor rgb="FF00B0F0"/>
    <pageSetUpPr fitToPage="1"/>
  </sheetPr>
  <dimension ref="A1:K21"/>
  <sheetViews>
    <sheetView workbookViewId="0">
      <selection activeCell="C6" sqref="C6"/>
    </sheetView>
  </sheetViews>
  <sheetFormatPr defaultRowHeight="12.75" x14ac:dyDescent="0.2"/>
  <cols>
    <col min="1" max="1" width="8.7109375" customWidth="1"/>
    <col min="2" max="2" width="14.7109375" customWidth="1"/>
    <col min="3" max="3" width="9.7109375" customWidth="1"/>
    <col min="4" max="4" width="17.7109375" customWidth="1"/>
    <col min="5" max="5" width="63.7109375" customWidth="1"/>
    <col min="6" max="6" width="9.7109375" customWidth="1"/>
    <col min="7" max="7" width="23.7109375" customWidth="1"/>
    <col min="8" max="8" width="14.7109375" customWidth="1"/>
    <col min="9" max="9" width="13.42578125" style="276" customWidth="1"/>
    <col min="10" max="10" width="13" style="276" customWidth="1"/>
    <col min="11" max="11" width="13.140625" style="276" customWidth="1"/>
  </cols>
  <sheetData>
    <row r="1" spans="1:11" ht="50.1" customHeight="1" x14ac:dyDescent="0.2">
      <c r="A1" s="86"/>
      <c r="B1" s="87" t="s">
        <v>1031</v>
      </c>
      <c r="C1" s="88"/>
      <c r="D1" s="89"/>
      <c r="E1" s="90"/>
      <c r="F1" s="91"/>
      <c r="G1" s="313" t="s">
        <v>1723</v>
      </c>
      <c r="H1" s="91"/>
      <c r="I1" s="326"/>
      <c r="J1" s="327"/>
      <c r="K1" s="328"/>
    </row>
    <row r="2" spans="1:11" ht="21" x14ac:dyDescent="0.35">
      <c r="A2" s="365" t="str">
        <f>SLP!$A$3</f>
        <v>Student Name:</v>
      </c>
      <c r="B2" s="366"/>
      <c r="C2" s="367"/>
      <c r="D2" s="374">
        <f>SLP!$B$3</f>
        <v>0</v>
      </c>
      <c r="E2" s="375"/>
      <c r="F2" s="143"/>
      <c r="G2" s="97" t="s">
        <v>1032</v>
      </c>
      <c r="H2" s="376"/>
      <c r="I2" s="377"/>
      <c r="J2" s="377"/>
      <c r="K2" s="378"/>
    </row>
    <row r="3" spans="1:11" ht="21" x14ac:dyDescent="0.35">
      <c r="A3" s="365" t="str">
        <f>SLP!$A$4</f>
        <v>Grade:</v>
      </c>
      <c r="B3" s="366"/>
      <c r="C3" s="367"/>
      <c r="D3" s="374">
        <f>SLP!$B$4</f>
        <v>0</v>
      </c>
      <c r="E3" s="375"/>
      <c r="F3" s="143"/>
      <c r="G3" s="97" t="s">
        <v>1033</v>
      </c>
      <c r="H3" s="379"/>
      <c r="I3" s="380"/>
      <c r="J3" s="380"/>
      <c r="K3" s="381"/>
    </row>
    <row r="4" spans="1:11" ht="21" x14ac:dyDescent="0.35">
      <c r="A4" s="365" t="str">
        <f>SLP!$A$5</f>
        <v>Parent Name:</v>
      </c>
      <c r="B4" s="366"/>
      <c r="C4" s="367"/>
      <c r="D4" s="374">
        <f>SLP!$B$5</f>
        <v>0</v>
      </c>
      <c r="E4" s="375"/>
      <c r="F4" s="143"/>
      <c r="G4" s="97" t="s">
        <v>1392</v>
      </c>
      <c r="H4" s="379"/>
      <c r="I4" s="380"/>
      <c r="J4" s="380"/>
      <c r="K4" s="381"/>
    </row>
    <row r="5" spans="1:11" ht="21" x14ac:dyDescent="0.35">
      <c r="A5" s="365" t="str">
        <f>SLP!$A$6</f>
        <v xml:space="preserve">Consultant: </v>
      </c>
      <c r="B5" s="366"/>
      <c r="C5" s="367"/>
      <c r="D5" s="374">
        <f>SLP!$B$6</f>
        <v>0</v>
      </c>
      <c r="E5" s="375"/>
      <c r="F5" s="93"/>
      <c r="G5" s="97"/>
      <c r="H5" s="336"/>
      <c r="I5" s="362" t="s">
        <v>1722</v>
      </c>
      <c r="J5" s="363"/>
      <c r="K5" s="364"/>
    </row>
    <row r="6" spans="1:11" ht="20.100000000000001" customHeight="1" x14ac:dyDescent="0.25">
      <c r="A6" s="159" t="s">
        <v>1030</v>
      </c>
      <c r="B6" s="159" t="s">
        <v>1028</v>
      </c>
      <c r="C6" s="159" t="s">
        <v>214</v>
      </c>
      <c r="D6" s="159" t="s">
        <v>1029</v>
      </c>
      <c r="E6" s="160" t="s">
        <v>27</v>
      </c>
      <c r="F6" s="159" t="s">
        <v>151</v>
      </c>
      <c r="G6" s="159" t="s">
        <v>0</v>
      </c>
      <c r="H6" s="159" t="s">
        <v>25</v>
      </c>
      <c r="I6" s="329" t="s">
        <v>697</v>
      </c>
      <c r="J6" s="329" t="s">
        <v>1709</v>
      </c>
      <c r="K6" s="329" t="s">
        <v>1715</v>
      </c>
    </row>
    <row r="7" spans="1:11" ht="14.1" hidden="1" customHeight="1" x14ac:dyDescent="0.2">
      <c r="A7" s="143"/>
      <c r="B7" s="143">
        <f>'Office Use'!A899</f>
        <v>0</v>
      </c>
      <c r="C7" s="142">
        <f>'Office Use'!B899</f>
        <v>0</v>
      </c>
      <c r="D7" s="142">
        <f>'Office Use'!C899</f>
        <v>0</v>
      </c>
      <c r="E7" s="143" t="str">
        <f>'Office Use'!D899</f>
        <v>The Sassafras Science Adventures Volume 1: Zoology Printed Combo</v>
      </c>
      <c r="F7" s="142">
        <f>'Office Use'!E899</f>
        <v>0</v>
      </c>
      <c r="G7" s="143" t="str">
        <f>'Office Use'!F899</f>
        <v>Sassafras Science</v>
      </c>
      <c r="H7" s="143" t="str">
        <f>'Office Use'!G899</f>
        <v>Science</v>
      </c>
      <c r="I7" s="330">
        <f>'Office Use'!H899</f>
        <v>43.99</v>
      </c>
      <c r="J7" s="330">
        <f>'Office Use'!I899</f>
        <v>50.588499999999996</v>
      </c>
      <c r="K7" s="330">
        <f>'Office Use'!J899</f>
        <v>0</v>
      </c>
    </row>
    <row r="8" spans="1:11" ht="14.1" hidden="1" customHeight="1" x14ac:dyDescent="0.2">
      <c r="A8" s="143"/>
      <c r="B8" s="143">
        <f>'Office Use'!A900</f>
        <v>0</v>
      </c>
      <c r="C8" s="142">
        <f>'Office Use'!B900</f>
        <v>0</v>
      </c>
      <c r="D8" s="142">
        <f>'Office Use'!C900</f>
        <v>0</v>
      </c>
      <c r="E8" s="143" t="str">
        <f>'Office Use'!D900</f>
        <v>The Sassafras Science Adventures Year 1 Experiment Kit (Covers Vol. 1 &amp; 2)</v>
      </c>
      <c r="F8" s="142">
        <f>'Office Use'!E900</f>
        <v>0</v>
      </c>
      <c r="G8" s="143" t="str">
        <f>'Office Use'!F900</f>
        <v>Sassafras Science</v>
      </c>
      <c r="H8" s="143" t="str">
        <f>'Office Use'!G900</f>
        <v>Science</v>
      </c>
      <c r="I8" s="330">
        <f>'Office Use'!H900</f>
        <v>47.99</v>
      </c>
      <c r="J8" s="330">
        <f>'Office Use'!I900</f>
        <v>55.188499999999998</v>
      </c>
      <c r="K8" s="330">
        <f>'Office Use'!J900</f>
        <v>0</v>
      </c>
    </row>
    <row r="9" spans="1:11" ht="14.1" hidden="1" customHeight="1" x14ac:dyDescent="0.2">
      <c r="A9" s="143"/>
      <c r="B9" s="143">
        <f>'Office Use'!A901</f>
        <v>0</v>
      </c>
      <c r="C9" s="142">
        <f>'Office Use'!B901</f>
        <v>0</v>
      </c>
      <c r="D9" s="142">
        <f>'Office Use'!C901</f>
        <v>0</v>
      </c>
      <c r="E9" s="143" t="str">
        <f>'Office Use'!D901</f>
        <v>Sassafras Science Adventures Volume 1: Zoology {Audio Book}</v>
      </c>
      <c r="F9" s="142">
        <f>'Office Use'!E901</f>
        <v>0</v>
      </c>
      <c r="G9" s="143" t="str">
        <f>'Office Use'!F901</f>
        <v>Sassafras Science</v>
      </c>
      <c r="H9" s="143" t="str">
        <f>'Office Use'!G901</f>
        <v>Science</v>
      </c>
      <c r="I9" s="330">
        <f>'Office Use'!H901</f>
        <v>18</v>
      </c>
      <c r="J9" s="330">
        <f>'Office Use'!I901</f>
        <v>20.7</v>
      </c>
      <c r="K9" s="330">
        <f>'Office Use'!J901</f>
        <v>0</v>
      </c>
    </row>
    <row r="10" spans="1:11" ht="14.1" hidden="1" customHeight="1" x14ac:dyDescent="0.2">
      <c r="A10" s="143"/>
      <c r="B10" s="143">
        <f>'Office Use'!A902</f>
        <v>0</v>
      </c>
      <c r="C10" s="142">
        <f>'Office Use'!B902</f>
        <v>0</v>
      </c>
      <c r="D10" s="142">
        <f>'Office Use'!C902</f>
        <v>0</v>
      </c>
      <c r="E10" s="143" t="str">
        <f>'Office Use'!D902</f>
        <v>The Sassafras Science Adventures Volume 2: Anatomy Printed Combo</v>
      </c>
      <c r="F10" s="142">
        <f>'Office Use'!E902</f>
        <v>0</v>
      </c>
      <c r="G10" s="143" t="str">
        <f>'Office Use'!F902</f>
        <v>Sassafras Science</v>
      </c>
      <c r="H10" s="143" t="str">
        <f>'Office Use'!G902</f>
        <v>Science</v>
      </c>
      <c r="I10" s="330">
        <f>'Office Use'!H902</f>
        <v>43.99</v>
      </c>
      <c r="J10" s="330">
        <f>'Office Use'!I902</f>
        <v>50.588499999999996</v>
      </c>
      <c r="K10" s="330">
        <f>'Office Use'!J902</f>
        <v>0</v>
      </c>
    </row>
    <row r="11" spans="1:11" ht="14.1" hidden="1" customHeight="1" x14ac:dyDescent="0.2">
      <c r="A11" s="143"/>
      <c r="B11" s="143">
        <f>'Office Use'!A903</f>
        <v>0</v>
      </c>
      <c r="C11" s="142">
        <f>'Office Use'!B903</f>
        <v>0</v>
      </c>
      <c r="D11" s="142">
        <f>'Office Use'!C903</f>
        <v>0</v>
      </c>
      <c r="E11" s="143" t="str">
        <f>'Office Use'!D903</f>
        <v>The Sassafras Science Adventures Year 1 Experiment Kit (Covers Vol. 1 &amp; 2)</v>
      </c>
      <c r="F11" s="142">
        <f>'Office Use'!E903</f>
        <v>0</v>
      </c>
      <c r="G11" s="143" t="str">
        <f>'Office Use'!F903</f>
        <v>Sassafras Science</v>
      </c>
      <c r="H11" s="143" t="str">
        <f>'Office Use'!G903</f>
        <v>Science</v>
      </c>
      <c r="I11" s="330">
        <f>'Office Use'!H903</f>
        <v>47.99</v>
      </c>
      <c r="J11" s="330">
        <f>'Office Use'!I903</f>
        <v>55.188499999999998</v>
      </c>
      <c r="K11" s="330">
        <f>'Office Use'!J903</f>
        <v>0</v>
      </c>
    </row>
    <row r="12" spans="1:11" ht="14.1" hidden="1" customHeight="1" x14ac:dyDescent="0.2">
      <c r="A12" s="143"/>
      <c r="B12" s="143">
        <f>'Office Use'!A904</f>
        <v>0</v>
      </c>
      <c r="C12" s="142">
        <f>'Office Use'!B904</f>
        <v>0</v>
      </c>
      <c r="D12" s="142">
        <f>'Office Use'!C904</f>
        <v>0</v>
      </c>
      <c r="E12" s="143" t="str">
        <f>'Office Use'!D904</f>
        <v>Sassafras Science Adventures Volume 2: Anatomy {Audio Book}</v>
      </c>
      <c r="F12" s="142">
        <f>'Office Use'!E904</f>
        <v>0</v>
      </c>
      <c r="G12" s="143" t="str">
        <f>'Office Use'!F904</f>
        <v>Sassafras Science</v>
      </c>
      <c r="H12" s="143" t="str">
        <f>'Office Use'!G904</f>
        <v>Science</v>
      </c>
      <c r="I12" s="330">
        <f>'Office Use'!H904</f>
        <v>18</v>
      </c>
      <c r="J12" s="330">
        <f>'Office Use'!I904</f>
        <v>20.7</v>
      </c>
      <c r="K12" s="330">
        <f>'Office Use'!J904</f>
        <v>0</v>
      </c>
    </row>
    <row r="13" spans="1:11" ht="14.1" hidden="1" customHeight="1" x14ac:dyDescent="0.2">
      <c r="A13" s="143"/>
      <c r="B13" s="143">
        <f>'Office Use'!A905</f>
        <v>0</v>
      </c>
      <c r="C13" s="142">
        <f>'Office Use'!B905</f>
        <v>0</v>
      </c>
      <c r="D13" s="142">
        <f>'Office Use'!C905</f>
        <v>0</v>
      </c>
      <c r="E13" s="143" t="str">
        <f>'Office Use'!D905</f>
        <v>The Sassafras Science Adventures Volume 3: Botany Printed Combo</v>
      </c>
      <c r="F13" s="142">
        <f>'Office Use'!E905</f>
        <v>0</v>
      </c>
      <c r="G13" s="143" t="str">
        <f>'Office Use'!F905</f>
        <v>Sassafras Science</v>
      </c>
      <c r="H13" s="143" t="str">
        <f>'Office Use'!G905</f>
        <v>Science</v>
      </c>
      <c r="I13" s="330">
        <f>'Office Use'!H905</f>
        <v>43.99</v>
      </c>
      <c r="J13" s="330">
        <f>'Office Use'!I905</f>
        <v>50.588499999999996</v>
      </c>
      <c r="K13" s="330">
        <f>'Office Use'!J905</f>
        <v>0</v>
      </c>
    </row>
    <row r="14" spans="1:11" ht="14.1" hidden="1" customHeight="1" x14ac:dyDescent="0.2">
      <c r="A14" s="143"/>
      <c r="B14" s="143">
        <f>'Office Use'!A906</f>
        <v>0</v>
      </c>
      <c r="C14" s="142">
        <f>'Office Use'!B906</f>
        <v>0</v>
      </c>
      <c r="D14" s="142">
        <f>'Office Use'!C906</f>
        <v>0</v>
      </c>
      <c r="E14" s="143" t="str">
        <f>'Office Use'!D906</f>
        <v>The Sassafras Science Adventures Year 2 Experiment Kit (Covers Vol. 3 &amp; 4)</v>
      </c>
      <c r="F14" s="142">
        <f>'Office Use'!E906</f>
        <v>0</v>
      </c>
      <c r="G14" s="143" t="str">
        <f>'Office Use'!F906</f>
        <v>Sassafras Science</v>
      </c>
      <c r="H14" s="143" t="str">
        <f>'Office Use'!G906</f>
        <v>Science</v>
      </c>
      <c r="I14" s="330">
        <f>'Office Use'!H906</f>
        <v>49.99</v>
      </c>
      <c r="J14" s="330">
        <f>'Office Use'!I906</f>
        <v>57.488499999999995</v>
      </c>
      <c r="K14" s="330">
        <f>'Office Use'!J906</f>
        <v>0</v>
      </c>
    </row>
    <row r="15" spans="1:11" ht="14.1" hidden="1" customHeight="1" x14ac:dyDescent="0.2">
      <c r="A15" s="143"/>
      <c r="B15" s="143">
        <f>'Office Use'!A907</f>
        <v>0</v>
      </c>
      <c r="C15" s="142">
        <f>'Office Use'!B907</f>
        <v>0</v>
      </c>
      <c r="D15" s="142">
        <f>'Office Use'!C907</f>
        <v>0</v>
      </c>
      <c r="E15" s="143" t="str">
        <f>'Office Use'!D907</f>
        <v>Sassafras Science Adventures Volume 3: Botany {Audio Book}</v>
      </c>
      <c r="F15" s="142">
        <f>'Office Use'!E907</f>
        <v>0</v>
      </c>
      <c r="G15" s="143" t="str">
        <f>'Office Use'!F907</f>
        <v>Sassafras Science</v>
      </c>
      <c r="H15" s="143" t="str">
        <f>'Office Use'!G907</f>
        <v>Science</v>
      </c>
      <c r="I15" s="330">
        <f>'Office Use'!H907</f>
        <v>18</v>
      </c>
      <c r="J15" s="330">
        <f>'Office Use'!I907</f>
        <v>20.7</v>
      </c>
      <c r="K15" s="330">
        <f>'Office Use'!J907</f>
        <v>0</v>
      </c>
    </row>
    <row r="16" spans="1:11" ht="14.1" hidden="1" customHeight="1" x14ac:dyDescent="0.2">
      <c r="A16" s="143"/>
      <c r="B16" s="143">
        <f>'Office Use'!A908</f>
        <v>0</v>
      </c>
      <c r="C16" s="142">
        <f>'Office Use'!B908</f>
        <v>0</v>
      </c>
      <c r="D16" s="142">
        <f>'Office Use'!C908</f>
        <v>0</v>
      </c>
      <c r="E16" s="143" t="str">
        <f>'Office Use'!D908</f>
        <v>The Sassafras Science Adventures Volume 4: Earth Science Combo</v>
      </c>
      <c r="F16" s="142">
        <f>'Office Use'!E908</f>
        <v>0</v>
      </c>
      <c r="G16" s="143" t="str">
        <f>'Office Use'!F908</f>
        <v>Sassafras Science</v>
      </c>
      <c r="H16" s="143" t="str">
        <f>'Office Use'!G908</f>
        <v>Science</v>
      </c>
      <c r="I16" s="330">
        <f>'Office Use'!H908</f>
        <v>43.99</v>
      </c>
      <c r="J16" s="330">
        <f>'Office Use'!I908</f>
        <v>50.588499999999996</v>
      </c>
      <c r="K16" s="330">
        <f>'Office Use'!J908</f>
        <v>0</v>
      </c>
    </row>
    <row r="17" spans="1:11" ht="14.1" hidden="1" customHeight="1" x14ac:dyDescent="0.2">
      <c r="A17" s="143"/>
      <c r="B17" s="143">
        <f>'Office Use'!A909</f>
        <v>0</v>
      </c>
      <c r="C17" s="142">
        <f>'Office Use'!B909</f>
        <v>0</v>
      </c>
      <c r="D17" s="142">
        <f>'Office Use'!C909</f>
        <v>0</v>
      </c>
      <c r="E17" s="143" t="str">
        <f>'Office Use'!D909</f>
        <v>The Sassafras Science Adventures Year 2 Experiment Kit (Covers Vol. 3 &amp; 4)</v>
      </c>
      <c r="F17" s="142">
        <f>'Office Use'!E909</f>
        <v>0</v>
      </c>
      <c r="G17" s="143" t="str">
        <f>'Office Use'!F909</f>
        <v>Sassafras Science</v>
      </c>
      <c r="H17" s="143" t="str">
        <f>'Office Use'!G909</f>
        <v>Science</v>
      </c>
      <c r="I17" s="330">
        <f>'Office Use'!H909</f>
        <v>49.99</v>
      </c>
      <c r="J17" s="330">
        <f>'Office Use'!I909</f>
        <v>57.488499999999995</v>
      </c>
      <c r="K17" s="330">
        <f>'Office Use'!J909</f>
        <v>0</v>
      </c>
    </row>
    <row r="18" spans="1:11" ht="14.1" hidden="1" customHeight="1" x14ac:dyDescent="0.2">
      <c r="A18" s="143"/>
      <c r="B18" s="143">
        <f>'Office Use'!A910</f>
        <v>0</v>
      </c>
      <c r="C18" s="142">
        <f>'Office Use'!B910</f>
        <v>0</v>
      </c>
      <c r="D18" s="142">
        <f>'Office Use'!C910</f>
        <v>0</v>
      </c>
      <c r="E18" s="143" t="str">
        <f>'Office Use'!D910</f>
        <v>Sassafras Science Adventures Volume 4: Earth Science {Audio Book}</v>
      </c>
      <c r="F18" s="142">
        <f>'Office Use'!E910</f>
        <v>0</v>
      </c>
      <c r="G18" s="143" t="str">
        <f>'Office Use'!F910</f>
        <v>Sassafras Science</v>
      </c>
      <c r="H18" s="143" t="str">
        <f>'Office Use'!G910</f>
        <v>Science</v>
      </c>
      <c r="I18" s="330">
        <f>'Office Use'!H910</f>
        <v>18</v>
      </c>
      <c r="J18" s="330">
        <f>'Office Use'!I910</f>
        <v>20.7</v>
      </c>
      <c r="K18" s="330">
        <f>'Office Use'!J910</f>
        <v>0</v>
      </c>
    </row>
    <row r="19" spans="1:11" ht="20.100000000000001" customHeight="1" x14ac:dyDescent="0.25">
      <c r="A19" s="154"/>
      <c r="B19" s="155"/>
      <c r="C19" s="155"/>
      <c r="D19" s="155"/>
      <c r="E19" s="155"/>
      <c r="F19" s="155"/>
      <c r="G19" s="156" t="s">
        <v>1394</v>
      </c>
      <c r="H19" s="155"/>
      <c r="I19" s="331" t="s">
        <v>1715</v>
      </c>
      <c r="J19" s="332"/>
      <c r="K19" s="333">
        <f>SUM(K7:K18)</f>
        <v>0</v>
      </c>
    </row>
    <row r="21" spans="1:11" ht="15.75" x14ac:dyDescent="0.25">
      <c r="I21" s="334" t="s">
        <v>1716</v>
      </c>
      <c r="J21" s="335" t="s">
        <v>1395</v>
      </c>
      <c r="K21" s="335"/>
    </row>
  </sheetData>
  <autoFilter ref="A6:K19" xr:uid="{00000000-0009-0000-0000-000018000000}">
    <filterColumn colId="2">
      <filters blank="1"/>
    </filterColumn>
  </autoFilter>
  <mergeCells count="12">
    <mergeCell ref="A4:C4"/>
    <mergeCell ref="D4:E4"/>
    <mergeCell ref="H4:K4"/>
    <mergeCell ref="A5:C5"/>
    <mergeCell ref="D5:E5"/>
    <mergeCell ref="I5:K5"/>
    <mergeCell ref="A2:C2"/>
    <mergeCell ref="D2:E2"/>
    <mergeCell ref="H2:K2"/>
    <mergeCell ref="A3:C3"/>
    <mergeCell ref="D3:E3"/>
    <mergeCell ref="H3:K3"/>
  </mergeCells>
  <printOptions horizontalCentered="1"/>
  <pageMargins left="0.2" right="0.2" top="0.75" bottom="0.75" header="0.3" footer="0.3"/>
  <pageSetup scale="74" fitToHeight="0" orientation="landscape" r:id="rId1"/>
  <headerFooter>
    <oddHeader>&amp;C&amp;24THREE RIVERS HOMELINK</oddHeader>
    <oddFooter>&amp;L&amp;14Order Date __________
Order Number_____________&amp;R&amp;14R________    
L________      
D________
S________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filterMode="1">
    <tabColor rgb="FF00B0F0"/>
    <pageSetUpPr fitToPage="1"/>
  </sheetPr>
  <dimension ref="A1:K41"/>
  <sheetViews>
    <sheetView workbookViewId="0">
      <selection activeCell="C6" sqref="C6"/>
    </sheetView>
  </sheetViews>
  <sheetFormatPr defaultRowHeight="12.75" x14ac:dyDescent="0.2"/>
  <cols>
    <col min="1" max="1" width="8.7109375" customWidth="1"/>
    <col min="2" max="2" width="14.7109375" customWidth="1"/>
    <col min="3" max="3" width="9.7109375" customWidth="1"/>
    <col min="4" max="4" width="17.7109375" customWidth="1"/>
    <col min="5" max="5" width="63.7109375" customWidth="1"/>
    <col min="6" max="6" width="9.7109375" customWidth="1"/>
    <col min="7" max="7" width="23.7109375" customWidth="1"/>
    <col min="8" max="8" width="14.7109375" customWidth="1"/>
    <col min="9" max="9" width="12.5703125" style="276" customWidth="1"/>
    <col min="10" max="10" width="12.28515625" style="276" customWidth="1"/>
    <col min="11" max="11" width="14.7109375" style="276" customWidth="1"/>
  </cols>
  <sheetData>
    <row r="1" spans="1:11" ht="50.1" customHeight="1" x14ac:dyDescent="0.2">
      <c r="A1" s="86"/>
      <c r="B1" s="87" t="s">
        <v>1031</v>
      </c>
      <c r="C1" s="88"/>
      <c r="D1" s="89"/>
      <c r="E1" s="90"/>
      <c r="F1" s="91"/>
      <c r="G1" s="313" t="s">
        <v>1723</v>
      </c>
      <c r="H1" s="91"/>
      <c r="I1" s="326"/>
      <c r="J1" s="327"/>
      <c r="K1" s="328"/>
    </row>
    <row r="2" spans="1:11" ht="21" x14ac:dyDescent="0.35">
      <c r="A2" s="365" t="str">
        <f>SLP!$A$3</f>
        <v>Student Name:</v>
      </c>
      <c r="B2" s="366"/>
      <c r="C2" s="367"/>
      <c r="D2" s="374">
        <f>SLP!$B$3</f>
        <v>0</v>
      </c>
      <c r="E2" s="375"/>
      <c r="F2" s="143"/>
      <c r="G2" s="97" t="s">
        <v>1032</v>
      </c>
      <c r="H2" s="376"/>
      <c r="I2" s="377"/>
      <c r="J2" s="377"/>
      <c r="K2" s="378"/>
    </row>
    <row r="3" spans="1:11" ht="21" x14ac:dyDescent="0.35">
      <c r="A3" s="365" t="str">
        <f>SLP!$A$4</f>
        <v>Grade:</v>
      </c>
      <c r="B3" s="366"/>
      <c r="C3" s="367"/>
      <c r="D3" s="374">
        <f>SLP!$B$4</f>
        <v>0</v>
      </c>
      <c r="E3" s="375"/>
      <c r="F3" s="143"/>
      <c r="G3" s="97" t="s">
        <v>1033</v>
      </c>
      <c r="H3" s="379"/>
      <c r="I3" s="380"/>
      <c r="J3" s="380"/>
      <c r="K3" s="381"/>
    </row>
    <row r="4" spans="1:11" ht="21" x14ac:dyDescent="0.35">
      <c r="A4" s="365" t="str">
        <f>SLP!$A$5</f>
        <v>Parent Name:</v>
      </c>
      <c r="B4" s="366"/>
      <c r="C4" s="367"/>
      <c r="D4" s="374">
        <f>SLP!$B$5</f>
        <v>0</v>
      </c>
      <c r="E4" s="375"/>
      <c r="F4" s="143"/>
      <c r="G4" s="97" t="s">
        <v>1392</v>
      </c>
      <c r="H4" s="379"/>
      <c r="I4" s="380"/>
      <c r="J4" s="380"/>
      <c r="K4" s="381"/>
    </row>
    <row r="5" spans="1:11" ht="21" x14ac:dyDescent="0.35">
      <c r="A5" s="365" t="str">
        <f>SLP!$A$6</f>
        <v xml:space="preserve">Consultant: </v>
      </c>
      <c r="B5" s="366"/>
      <c r="C5" s="367"/>
      <c r="D5" s="374">
        <f>SLP!$B$6</f>
        <v>0</v>
      </c>
      <c r="E5" s="375"/>
      <c r="F5" s="93"/>
      <c r="G5" s="97"/>
      <c r="H5" s="336"/>
      <c r="I5" s="362" t="s">
        <v>1722</v>
      </c>
      <c r="J5" s="363"/>
      <c r="K5" s="364"/>
    </row>
    <row r="6" spans="1:11" ht="20.100000000000001" customHeight="1" x14ac:dyDescent="0.25">
      <c r="A6" s="159" t="s">
        <v>1030</v>
      </c>
      <c r="B6" s="159" t="s">
        <v>1028</v>
      </c>
      <c r="C6" s="159" t="s">
        <v>214</v>
      </c>
      <c r="D6" s="159" t="s">
        <v>1029</v>
      </c>
      <c r="E6" s="160" t="s">
        <v>27</v>
      </c>
      <c r="F6" s="159" t="s">
        <v>151</v>
      </c>
      <c r="G6" s="159" t="s">
        <v>0</v>
      </c>
      <c r="H6" s="159" t="s">
        <v>25</v>
      </c>
      <c r="I6" s="329" t="s">
        <v>697</v>
      </c>
      <c r="J6" s="329" t="s">
        <v>1709</v>
      </c>
      <c r="K6" s="329" t="s">
        <v>1715</v>
      </c>
    </row>
    <row r="7" spans="1:11" ht="14.1" hidden="1" customHeight="1" x14ac:dyDescent="0.2">
      <c r="A7" s="143"/>
      <c r="B7" s="143">
        <f>'Office Use'!A176</f>
        <v>0</v>
      </c>
      <c r="C7" s="142">
        <f>'Office Use'!B176</f>
        <v>0</v>
      </c>
      <c r="D7" s="142" t="str">
        <f>'Office Use'!C176</f>
        <v>9781411401051</v>
      </c>
      <c r="E7" s="143" t="str">
        <f>'Office Use'!D176</f>
        <v>Flashkids Math Skills K</v>
      </c>
      <c r="F7" s="142" t="str">
        <f>'Office Use'!E176</f>
        <v>K</v>
      </c>
      <c r="G7" s="143" t="str">
        <f>'Office Use'!F176</f>
        <v>Flash Kids</v>
      </c>
      <c r="H7" s="143" t="str">
        <f>'Office Use'!G176</f>
        <v>Math</v>
      </c>
      <c r="I7" s="330">
        <f>'Office Use'!H176</f>
        <v>6.95</v>
      </c>
      <c r="J7" s="330">
        <f>'Office Use'!I176</f>
        <v>7.9924999999999997</v>
      </c>
      <c r="K7" s="330">
        <f>'Office Use'!J176</f>
        <v>0</v>
      </c>
    </row>
    <row r="8" spans="1:11" ht="14.1" hidden="1" customHeight="1" x14ac:dyDescent="0.2">
      <c r="A8" s="143"/>
      <c r="B8" s="143">
        <f>'Office Use'!A177</f>
        <v>0</v>
      </c>
      <c r="C8" s="142">
        <f>'Office Use'!B177</f>
        <v>0</v>
      </c>
      <c r="D8" s="142" t="str">
        <f>'Office Use'!C177</f>
        <v>9781411401068</v>
      </c>
      <c r="E8" s="143" t="str">
        <f>'Office Use'!D177</f>
        <v xml:space="preserve">Flashkids Math Skills 1 </v>
      </c>
      <c r="F8" s="142" t="str">
        <f>'Office Use'!E177</f>
        <v>1</v>
      </c>
      <c r="G8" s="143" t="str">
        <f>'Office Use'!F177</f>
        <v>Flash Kids</v>
      </c>
      <c r="H8" s="143" t="str">
        <f>'Office Use'!G177</f>
        <v>Math</v>
      </c>
      <c r="I8" s="330">
        <f>'Office Use'!H177</f>
        <v>6.95</v>
      </c>
      <c r="J8" s="330">
        <f>'Office Use'!I177</f>
        <v>7.9924999999999997</v>
      </c>
      <c r="K8" s="330">
        <f>'Office Use'!J177</f>
        <v>0</v>
      </c>
    </row>
    <row r="9" spans="1:11" ht="14.1" hidden="1" customHeight="1" x14ac:dyDescent="0.2">
      <c r="A9" s="143"/>
      <c r="B9" s="143">
        <f>'Office Use'!A178</f>
        <v>0</v>
      </c>
      <c r="C9" s="142">
        <f>'Office Use'!B178</f>
        <v>0</v>
      </c>
      <c r="D9" s="142" t="str">
        <f>'Office Use'!C178</f>
        <v>9781411401075</v>
      </c>
      <c r="E9" s="143" t="str">
        <f>'Office Use'!D178</f>
        <v>Flashkids Math Skills 2</v>
      </c>
      <c r="F9" s="142" t="str">
        <f>'Office Use'!E178</f>
        <v>2</v>
      </c>
      <c r="G9" s="143" t="str">
        <f>'Office Use'!F178</f>
        <v>Flash Kids</v>
      </c>
      <c r="H9" s="143" t="str">
        <f>'Office Use'!G178</f>
        <v>Math</v>
      </c>
      <c r="I9" s="330">
        <f>'Office Use'!H178</f>
        <v>6.95</v>
      </c>
      <c r="J9" s="330">
        <f>'Office Use'!I178</f>
        <v>7.9924999999999997</v>
      </c>
      <c r="K9" s="330">
        <f>'Office Use'!J178</f>
        <v>0</v>
      </c>
    </row>
    <row r="10" spans="1:11" ht="14.1" hidden="1" customHeight="1" x14ac:dyDescent="0.2">
      <c r="A10" s="143"/>
      <c r="B10" s="143">
        <f>'Office Use'!A179</f>
        <v>0</v>
      </c>
      <c r="C10" s="142">
        <f>'Office Use'!B179</f>
        <v>0</v>
      </c>
      <c r="D10" s="142" t="str">
        <f>'Office Use'!C179</f>
        <v>9781411401082</v>
      </c>
      <c r="E10" s="143" t="str">
        <f>'Office Use'!D179</f>
        <v>Flashkids Math Skills 3</v>
      </c>
      <c r="F10" s="142" t="str">
        <f>'Office Use'!E179</f>
        <v>3</v>
      </c>
      <c r="G10" s="143" t="str">
        <f>'Office Use'!F179</f>
        <v>Flash Kids</v>
      </c>
      <c r="H10" s="143" t="str">
        <f>'Office Use'!G179</f>
        <v>Math</v>
      </c>
      <c r="I10" s="330">
        <f>'Office Use'!H179</f>
        <v>6.95</v>
      </c>
      <c r="J10" s="330">
        <f>'Office Use'!I179</f>
        <v>7.9924999999999997</v>
      </c>
      <c r="K10" s="330">
        <f>'Office Use'!J179</f>
        <v>0</v>
      </c>
    </row>
    <row r="11" spans="1:11" ht="14.1" hidden="1" customHeight="1" x14ac:dyDescent="0.2">
      <c r="A11" s="143"/>
      <c r="B11" s="143">
        <f>'Office Use'!A180</f>
        <v>0</v>
      </c>
      <c r="C11" s="142">
        <f>'Office Use'!B180</f>
        <v>0</v>
      </c>
      <c r="D11" s="142" t="str">
        <f>'Office Use'!C180</f>
        <v>9781411401099</v>
      </c>
      <c r="E11" s="143" t="str">
        <f>'Office Use'!D180</f>
        <v>Flashkids Math Skills 4</v>
      </c>
      <c r="F11" s="142" t="str">
        <f>'Office Use'!E180</f>
        <v>4</v>
      </c>
      <c r="G11" s="143" t="str">
        <f>'Office Use'!F180</f>
        <v>Flash Kids</v>
      </c>
      <c r="H11" s="143" t="str">
        <f>'Office Use'!G180</f>
        <v>Math</v>
      </c>
      <c r="I11" s="330">
        <f>'Office Use'!H180</f>
        <v>6.95</v>
      </c>
      <c r="J11" s="330">
        <f>'Office Use'!I180</f>
        <v>7.9924999999999997</v>
      </c>
      <c r="K11" s="330">
        <f>'Office Use'!J180</f>
        <v>0</v>
      </c>
    </row>
    <row r="12" spans="1:11" ht="14.1" hidden="1" customHeight="1" x14ac:dyDescent="0.2">
      <c r="A12" s="143"/>
      <c r="B12" s="143">
        <f>'Office Use'!A181</f>
        <v>0</v>
      </c>
      <c r="C12" s="142">
        <f>'Office Use'!B181</f>
        <v>0</v>
      </c>
      <c r="D12" s="142" t="str">
        <f>'Office Use'!C181</f>
        <v>9781411401105</v>
      </c>
      <c r="E12" s="143" t="str">
        <f>'Office Use'!D181</f>
        <v>Flashkids Math Skills 5</v>
      </c>
      <c r="F12" s="142" t="str">
        <f>'Office Use'!E181</f>
        <v>5</v>
      </c>
      <c r="G12" s="143" t="str">
        <f>'Office Use'!F181</f>
        <v>Flash Kids</v>
      </c>
      <c r="H12" s="143" t="str">
        <f>'Office Use'!G181</f>
        <v>Math</v>
      </c>
      <c r="I12" s="330">
        <f>'Office Use'!H181</f>
        <v>6.95</v>
      </c>
      <c r="J12" s="330">
        <f>'Office Use'!I181</f>
        <v>7.9924999999999997</v>
      </c>
      <c r="K12" s="330">
        <f>'Office Use'!J181</f>
        <v>0</v>
      </c>
    </row>
    <row r="13" spans="1:11" ht="14.1" hidden="1" customHeight="1" x14ac:dyDescent="0.2">
      <c r="A13" s="143"/>
      <c r="B13" s="143">
        <f>'Office Use'!A182</f>
        <v>0</v>
      </c>
      <c r="C13" s="142">
        <f>'Office Use'!B182</f>
        <v>0</v>
      </c>
      <c r="D13" s="142" t="str">
        <f>'Office Use'!C182</f>
        <v>9781411401112</v>
      </c>
      <c r="E13" s="143" t="str">
        <f>'Office Use'!D182</f>
        <v>Flashkids Math Skills 6</v>
      </c>
      <c r="F13" s="142" t="str">
        <f>'Office Use'!E182</f>
        <v>6</v>
      </c>
      <c r="G13" s="143" t="str">
        <f>'Office Use'!F182</f>
        <v>Flash Kids</v>
      </c>
      <c r="H13" s="143" t="str">
        <f>'Office Use'!G182</f>
        <v>Math</v>
      </c>
      <c r="I13" s="330">
        <f>'Office Use'!H182</f>
        <v>6.95</v>
      </c>
      <c r="J13" s="330">
        <f>'Office Use'!I182</f>
        <v>7.9924999999999997</v>
      </c>
      <c r="K13" s="330">
        <f>'Office Use'!J182</f>
        <v>0</v>
      </c>
    </row>
    <row r="14" spans="1:11" ht="14.1" hidden="1" customHeight="1" x14ac:dyDescent="0.2">
      <c r="A14" s="143"/>
      <c r="B14" s="143">
        <f>'Office Use'!A183</f>
        <v>0</v>
      </c>
      <c r="C14" s="142">
        <f>'Office Use'!B183</f>
        <v>0</v>
      </c>
      <c r="D14" s="142" t="str">
        <f>'Office Use'!C183</f>
        <v>9781411403826</v>
      </c>
      <c r="E14" s="143" t="str">
        <f>'Office Use'!D183</f>
        <v>Spelling Skills Grade 1</v>
      </c>
      <c r="F14" s="142" t="str">
        <f>'Office Use'!E183</f>
        <v>1</v>
      </c>
      <c r="G14" s="143" t="str">
        <f>'Office Use'!F183</f>
        <v>Flash Kids</v>
      </c>
      <c r="H14" s="143" t="str">
        <f>'Office Use'!G183</f>
        <v>LA - Spelling</v>
      </c>
      <c r="I14" s="330">
        <f>'Office Use'!H183</f>
        <v>6.95</v>
      </c>
      <c r="J14" s="330">
        <f>'Office Use'!I183</f>
        <v>7.9924999999999997</v>
      </c>
      <c r="K14" s="330">
        <f>'Office Use'!J183</f>
        <v>0</v>
      </c>
    </row>
    <row r="15" spans="1:11" ht="14.1" hidden="1" customHeight="1" x14ac:dyDescent="0.2">
      <c r="A15" s="143"/>
      <c r="B15" s="143">
        <f>'Office Use'!A184</f>
        <v>0</v>
      </c>
      <c r="C15" s="142">
        <f>'Office Use'!B184</f>
        <v>0</v>
      </c>
      <c r="D15" s="142" t="str">
        <f>'Office Use'!C184</f>
        <v>9781411403833</v>
      </c>
      <c r="E15" s="143" t="str">
        <f>'Office Use'!D184</f>
        <v>Spelling Skills Grade 2</v>
      </c>
      <c r="F15" s="142" t="str">
        <f>'Office Use'!E184</f>
        <v>2</v>
      </c>
      <c r="G15" s="143" t="str">
        <f>'Office Use'!F184</f>
        <v>Flash Kids</v>
      </c>
      <c r="H15" s="143" t="str">
        <f>'Office Use'!G184</f>
        <v>LA - Spelling</v>
      </c>
      <c r="I15" s="330">
        <f>'Office Use'!H184</f>
        <v>6.95</v>
      </c>
      <c r="J15" s="330">
        <f>'Office Use'!I184</f>
        <v>7.9924999999999997</v>
      </c>
      <c r="K15" s="330">
        <f>'Office Use'!J184</f>
        <v>0</v>
      </c>
    </row>
    <row r="16" spans="1:11" ht="14.1" hidden="1" customHeight="1" x14ac:dyDescent="0.2">
      <c r="A16" s="143"/>
      <c r="B16" s="143">
        <f>'Office Use'!A185</f>
        <v>0</v>
      </c>
      <c r="C16" s="142">
        <f>'Office Use'!B185</f>
        <v>0</v>
      </c>
      <c r="D16" s="142" t="str">
        <f>'Office Use'!C185</f>
        <v>9781411403840</v>
      </c>
      <c r="E16" s="143" t="str">
        <f>'Office Use'!D185</f>
        <v>Spelling Skills Grade 3</v>
      </c>
      <c r="F16" s="142" t="str">
        <f>'Office Use'!E185</f>
        <v>3</v>
      </c>
      <c r="G16" s="143" t="str">
        <f>'Office Use'!F185</f>
        <v>Flash Kids</v>
      </c>
      <c r="H16" s="143" t="str">
        <f>'Office Use'!G185</f>
        <v>LA - Spelling</v>
      </c>
      <c r="I16" s="330">
        <f>'Office Use'!H185</f>
        <v>6.95</v>
      </c>
      <c r="J16" s="330">
        <f>'Office Use'!I185</f>
        <v>7.9924999999999997</v>
      </c>
      <c r="K16" s="330">
        <f>'Office Use'!J185</f>
        <v>0</v>
      </c>
    </row>
    <row r="17" spans="1:11" ht="14.1" hidden="1" customHeight="1" x14ac:dyDescent="0.2">
      <c r="A17" s="143"/>
      <c r="B17" s="143">
        <f>'Office Use'!A186</f>
        <v>0</v>
      </c>
      <c r="C17" s="142">
        <f>'Office Use'!B186</f>
        <v>0</v>
      </c>
      <c r="D17" s="142" t="str">
        <f>'Office Use'!C186</f>
        <v>9781411403857</v>
      </c>
      <c r="E17" s="143" t="str">
        <f>'Office Use'!D186</f>
        <v>Spelling Skills Grade 4</v>
      </c>
      <c r="F17" s="142" t="str">
        <f>'Office Use'!E186</f>
        <v>4</v>
      </c>
      <c r="G17" s="143" t="str">
        <f>'Office Use'!F186</f>
        <v>Flash Kids</v>
      </c>
      <c r="H17" s="143" t="str">
        <f>'Office Use'!G186</f>
        <v>LA - Spelling</v>
      </c>
      <c r="I17" s="330">
        <f>'Office Use'!H186</f>
        <v>6.95</v>
      </c>
      <c r="J17" s="330">
        <f>'Office Use'!I186</f>
        <v>7.9924999999999997</v>
      </c>
      <c r="K17" s="330">
        <f>'Office Use'!J186</f>
        <v>0</v>
      </c>
    </row>
    <row r="18" spans="1:11" ht="14.1" hidden="1" customHeight="1" x14ac:dyDescent="0.2">
      <c r="A18" s="143"/>
      <c r="B18" s="143">
        <f>'Office Use'!A187</f>
        <v>0</v>
      </c>
      <c r="C18" s="142">
        <f>'Office Use'!B187</f>
        <v>0</v>
      </c>
      <c r="D18" s="142" t="str">
        <f>'Office Use'!C187</f>
        <v>9781411403864</v>
      </c>
      <c r="E18" s="143" t="str">
        <f>'Office Use'!D187</f>
        <v>Spelling Skills Grade 5</v>
      </c>
      <c r="F18" s="142" t="str">
        <f>'Office Use'!E187</f>
        <v>5</v>
      </c>
      <c r="G18" s="143" t="str">
        <f>'Office Use'!F187</f>
        <v>Flash Kids</v>
      </c>
      <c r="H18" s="143" t="str">
        <f>'Office Use'!G187</f>
        <v>LA - Spelling</v>
      </c>
      <c r="I18" s="330">
        <f>'Office Use'!H187</f>
        <v>6.95</v>
      </c>
      <c r="J18" s="330">
        <f>'Office Use'!I187</f>
        <v>7.9924999999999997</v>
      </c>
      <c r="K18" s="330">
        <f>'Office Use'!J187</f>
        <v>0</v>
      </c>
    </row>
    <row r="19" spans="1:11" ht="14.1" hidden="1" customHeight="1" x14ac:dyDescent="0.2">
      <c r="A19" s="143"/>
      <c r="B19" s="143">
        <f>'Office Use'!A188</f>
        <v>0</v>
      </c>
      <c r="C19" s="142">
        <f>'Office Use'!B188</f>
        <v>0</v>
      </c>
      <c r="D19" s="142" t="str">
        <f>'Office Use'!C188</f>
        <v>9781411403871</v>
      </c>
      <c r="E19" s="143" t="str">
        <f>'Office Use'!D188</f>
        <v>Spelling Skills Grade 6</v>
      </c>
      <c r="F19" s="142" t="str">
        <f>'Office Use'!E188</f>
        <v>6</v>
      </c>
      <c r="G19" s="143" t="str">
        <f>'Office Use'!F188</f>
        <v>Flash Kids</v>
      </c>
      <c r="H19" s="143" t="str">
        <f>'Office Use'!G188</f>
        <v>LA - Spelling</v>
      </c>
      <c r="I19" s="330">
        <f>'Office Use'!H188</f>
        <v>6.95</v>
      </c>
      <c r="J19" s="330">
        <f>'Office Use'!I188</f>
        <v>7.9924999999999997</v>
      </c>
      <c r="K19" s="330">
        <f>'Office Use'!J188</f>
        <v>0</v>
      </c>
    </row>
    <row r="20" spans="1:11" ht="14.1" hidden="1" customHeight="1" x14ac:dyDescent="0.2">
      <c r="A20" s="143"/>
      <c r="B20" s="143">
        <f>'Office Use'!A189</f>
        <v>0</v>
      </c>
      <c r="C20" s="142">
        <f>'Office Use'!B189</f>
        <v>0</v>
      </c>
      <c r="D20" s="142" t="str">
        <f>'Office Use'!C189</f>
        <v>9781411404793</v>
      </c>
      <c r="E20" s="143" t="str">
        <f>'Office Use'!D189</f>
        <v>Flashkids Writing Skills 1</v>
      </c>
      <c r="F20" s="142" t="str">
        <f>'Office Use'!E189</f>
        <v>1</v>
      </c>
      <c r="G20" s="143" t="str">
        <f>'Office Use'!F189</f>
        <v>Flash Kids</v>
      </c>
      <c r="H20" s="143" t="str">
        <f>'Office Use'!G189</f>
        <v>LA - Writing</v>
      </c>
      <c r="I20" s="330">
        <f>'Office Use'!H189</f>
        <v>6.95</v>
      </c>
      <c r="J20" s="330">
        <f>'Office Use'!I189</f>
        <v>7.9924999999999997</v>
      </c>
      <c r="K20" s="330">
        <f>'Office Use'!J189</f>
        <v>0</v>
      </c>
    </row>
    <row r="21" spans="1:11" ht="14.1" hidden="1" customHeight="1" x14ac:dyDescent="0.2">
      <c r="A21" s="143"/>
      <c r="B21" s="143">
        <f>'Office Use'!A190</f>
        <v>0</v>
      </c>
      <c r="C21" s="142">
        <f>'Office Use'!B190</f>
        <v>0</v>
      </c>
      <c r="D21" s="142" t="str">
        <f>'Office Use'!C190</f>
        <v>9781411404809</v>
      </c>
      <c r="E21" s="143" t="str">
        <f>'Office Use'!D190</f>
        <v>Flashkids Writing Skills 2</v>
      </c>
      <c r="F21" s="142" t="str">
        <f>'Office Use'!E190</f>
        <v>2</v>
      </c>
      <c r="G21" s="143" t="str">
        <f>'Office Use'!F190</f>
        <v>Flash Kids</v>
      </c>
      <c r="H21" s="143" t="str">
        <f>'Office Use'!G190</f>
        <v>LA - Writing</v>
      </c>
      <c r="I21" s="330">
        <f>'Office Use'!H190</f>
        <v>6.95</v>
      </c>
      <c r="J21" s="330">
        <f>'Office Use'!I190</f>
        <v>7.9924999999999997</v>
      </c>
      <c r="K21" s="330">
        <f>'Office Use'!J190</f>
        <v>0</v>
      </c>
    </row>
    <row r="22" spans="1:11" ht="14.1" hidden="1" customHeight="1" x14ac:dyDescent="0.2">
      <c r="A22" s="143"/>
      <c r="B22" s="143">
        <f>'Office Use'!A191</f>
        <v>0</v>
      </c>
      <c r="C22" s="142">
        <f>'Office Use'!B191</f>
        <v>0</v>
      </c>
      <c r="D22" s="142" t="str">
        <f>'Office Use'!C191</f>
        <v>9781411404816</v>
      </c>
      <c r="E22" s="143" t="str">
        <f>'Office Use'!D191</f>
        <v>Flashkids Writing Skills 3</v>
      </c>
      <c r="F22" s="142" t="str">
        <f>'Office Use'!E191</f>
        <v>3</v>
      </c>
      <c r="G22" s="143" t="str">
        <f>'Office Use'!F191</f>
        <v>Flash Kids</v>
      </c>
      <c r="H22" s="143" t="str">
        <f>'Office Use'!G191</f>
        <v>LA - Writing</v>
      </c>
      <c r="I22" s="330">
        <f>'Office Use'!H191</f>
        <v>6.95</v>
      </c>
      <c r="J22" s="330">
        <f>'Office Use'!I191</f>
        <v>7.9924999999999997</v>
      </c>
      <c r="K22" s="330">
        <f>'Office Use'!J191</f>
        <v>0</v>
      </c>
    </row>
    <row r="23" spans="1:11" ht="14.1" hidden="1" customHeight="1" x14ac:dyDescent="0.2">
      <c r="A23" s="143"/>
      <c r="B23" s="143">
        <f>'Office Use'!A192</f>
        <v>0</v>
      </c>
      <c r="C23" s="142">
        <f>'Office Use'!B192</f>
        <v>0</v>
      </c>
      <c r="D23" s="142" t="str">
        <f>'Office Use'!C192</f>
        <v>9781411404847</v>
      </c>
      <c r="E23" s="143" t="str">
        <f>'Office Use'!D192</f>
        <v>Flashkids Writing Skills 4</v>
      </c>
      <c r="F23" s="142" t="str">
        <f>'Office Use'!E192</f>
        <v>4</v>
      </c>
      <c r="G23" s="143" t="str">
        <f>'Office Use'!F192</f>
        <v>Flash Kids</v>
      </c>
      <c r="H23" s="143" t="str">
        <f>'Office Use'!G192</f>
        <v>LA - Writing</v>
      </c>
      <c r="I23" s="330">
        <f>'Office Use'!H192</f>
        <v>6.95</v>
      </c>
      <c r="J23" s="330">
        <f>'Office Use'!I192</f>
        <v>7.9924999999999997</v>
      </c>
      <c r="K23" s="330">
        <f>'Office Use'!J192</f>
        <v>0</v>
      </c>
    </row>
    <row r="24" spans="1:11" ht="14.1" hidden="1" customHeight="1" x14ac:dyDescent="0.2">
      <c r="A24" s="143"/>
      <c r="B24" s="143">
        <f>'Office Use'!A193</f>
        <v>0</v>
      </c>
      <c r="C24" s="142">
        <f>'Office Use'!B193</f>
        <v>0</v>
      </c>
      <c r="D24" s="142" t="str">
        <f>'Office Use'!C193</f>
        <v>9781411404823</v>
      </c>
      <c r="E24" s="143" t="str">
        <f>'Office Use'!D193</f>
        <v>Flashkids Writing Skills 5</v>
      </c>
      <c r="F24" s="142" t="str">
        <f>'Office Use'!E193</f>
        <v>5</v>
      </c>
      <c r="G24" s="143" t="str">
        <f>'Office Use'!F193</f>
        <v>Flash Kids</v>
      </c>
      <c r="H24" s="143" t="str">
        <f>'Office Use'!G193</f>
        <v>LA - Writing</v>
      </c>
      <c r="I24" s="330">
        <f>'Office Use'!H193</f>
        <v>6.95</v>
      </c>
      <c r="J24" s="330">
        <f>'Office Use'!I193</f>
        <v>7.9924999999999997</v>
      </c>
      <c r="K24" s="330">
        <f>'Office Use'!J193</f>
        <v>0</v>
      </c>
    </row>
    <row r="25" spans="1:11" ht="14.1" hidden="1" customHeight="1" x14ac:dyDescent="0.2">
      <c r="A25" s="143"/>
      <c r="B25" s="143">
        <f>'Office Use'!A194</f>
        <v>0</v>
      </c>
      <c r="C25" s="142">
        <f>'Office Use'!B194</f>
        <v>0</v>
      </c>
      <c r="D25" s="142" t="str">
        <f>'Office Use'!C194</f>
        <v>9781411404830</v>
      </c>
      <c r="E25" s="143" t="str">
        <f>'Office Use'!D194</f>
        <v>Flashkids Writing Skills 6</v>
      </c>
      <c r="F25" s="142" t="str">
        <f>'Office Use'!E194</f>
        <v>6</v>
      </c>
      <c r="G25" s="143" t="str">
        <f>'Office Use'!F194</f>
        <v>Flash Kids</v>
      </c>
      <c r="H25" s="143" t="str">
        <f>'Office Use'!G194</f>
        <v>LA - Writing</v>
      </c>
      <c r="I25" s="330">
        <f>'Office Use'!H194</f>
        <v>6.95</v>
      </c>
      <c r="J25" s="330">
        <f>'Office Use'!I194</f>
        <v>7.9924999999999997</v>
      </c>
      <c r="K25" s="330">
        <f>'Office Use'!J194</f>
        <v>0</v>
      </c>
    </row>
    <row r="26" spans="1:11" ht="14.1" hidden="1" customHeight="1" x14ac:dyDescent="0.2">
      <c r="A26" s="143"/>
      <c r="B26" s="143">
        <f>'Office Use'!A195</f>
        <v>0</v>
      </c>
      <c r="C26" s="142">
        <f>'Office Use'!B195</f>
        <v>0</v>
      </c>
      <c r="D26" s="142" t="str">
        <f>'Office Use'!C195</f>
        <v>9781411449589</v>
      </c>
      <c r="E26" s="143" t="str">
        <f>'Office Use'!D195</f>
        <v>The Complete Book of Sight Words K-2</v>
      </c>
      <c r="F26" s="142" t="str">
        <f>'Office Use'!E195</f>
        <v>K-2</v>
      </c>
      <c r="G26" s="143" t="str">
        <f>'Office Use'!F195</f>
        <v>Flash Kids</v>
      </c>
      <c r="H26" s="143" t="str">
        <f>'Office Use'!G195</f>
        <v>LA - Sight Words</v>
      </c>
      <c r="I26" s="330">
        <f>'Office Use'!H195</f>
        <v>19.95</v>
      </c>
      <c r="J26" s="330">
        <f>'Office Use'!I195</f>
        <v>22.942499999999999</v>
      </c>
      <c r="K26" s="330">
        <f>'Office Use'!J195</f>
        <v>0</v>
      </c>
    </row>
    <row r="27" spans="1:11" ht="14.1" hidden="1" customHeight="1" x14ac:dyDescent="0.2">
      <c r="A27" s="143"/>
      <c r="B27" s="143">
        <f>'Office Use'!A196</f>
        <v>0</v>
      </c>
      <c r="C27" s="142">
        <f>'Office Use'!B196</f>
        <v>0</v>
      </c>
      <c r="D27" s="142" t="str">
        <f>'Office Use'!C196</f>
        <v>9781411401136</v>
      </c>
      <c r="E27" s="143" t="str">
        <f>'Office Use'!D196</f>
        <v>Flash Kids Reading Skills 1</v>
      </c>
      <c r="F27" s="142" t="str">
        <f>'Office Use'!E196</f>
        <v>1</v>
      </c>
      <c r="G27" s="143" t="str">
        <f>'Office Use'!F196</f>
        <v>Flash Kids</v>
      </c>
      <c r="H27" s="143" t="str">
        <f>'Office Use'!G196</f>
        <v>LA - Reading</v>
      </c>
      <c r="I27" s="330">
        <f>'Office Use'!H196</f>
        <v>6.95</v>
      </c>
      <c r="J27" s="330">
        <f>'Office Use'!I196</f>
        <v>7.9924999999999997</v>
      </c>
      <c r="K27" s="330">
        <f>'Office Use'!J196</f>
        <v>0</v>
      </c>
    </row>
    <row r="28" spans="1:11" ht="14.1" hidden="1" customHeight="1" x14ac:dyDescent="0.2">
      <c r="A28" s="143"/>
      <c r="B28" s="143">
        <f>'Office Use'!A197</f>
        <v>0</v>
      </c>
      <c r="C28" s="142">
        <f>'Office Use'!B197</f>
        <v>0</v>
      </c>
      <c r="D28" s="142" t="str">
        <f>'Office Use'!C197</f>
        <v>9781411401143</v>
      </c>
      <c r="E28" s="143" t="str">
        <f>'Office Use'!D197</f>
        <v>Flash Kids Reading Skills 2</v>
      </c>
      <c r="F28" s="142" t="str">
        <f>'Office Use'!E197</f>
        <v>2</v>
      </c>
      <c r="G28" s="143" t="str">
        <f>'Office Use'!F197</f>
        <v>Flash Kids</v>
      </c>
      <c r="H28" s="143" t="str">
        <f>'Office Use'!G197</f>
        <v>LA - Reading</v>
      </c>
      <c r="I28" s="330">
        <f>'Office Use'!H197</f>
        <v>6.95</v>
      </c>
      <c r="J28" s="330">
        <f>'Office Use'!I197</f>
        <v>7.9924999999999997</v>
      </c>
      <c r="K28" s="330">
        <f>'Office Use'!J197</f>
        <v>0</v>
      </c>
    </row>
    <row r="29" spans="1:11" ht="14.1" hidden="1" customHeight="1" x14ac:dyDescent="0.2">
      <c r="A29" s="143"/>
      <c r="B29" s="143">
        <f>'Office Use'!A198</f>
        <v>0</v>
      </c>
      <c r="C29" s="142">
        <f>'Office Use'!B198</f>
        <v>0</v>
      </c>
      <c r="D29" s="142" t="str">
        <f>'Office Use'!C198</f>
        <v>9781411401150</v>
      </c>
      <c r="E29" s="143" t="str">
        <f>'Office Use'!D198</f>
        <v>Flash Kids Reading Skills 3</v>
      </c>
      <c r="F29" s="142" t="str">
        <f>'Office Use'!E198</f>
        <v>3</v>
      </c>
      <c r="G29" s="143" t="str">
        <f>'Office Use'!F198</f>
        <v>Flash Kids</v>
      </c>
      <c r="H29" s="143" t="str">
        <f>'Office Use'!G198</f>
        <v>LA - Reading</v>
      </c>
      <c r="I29" s="330">
        <f>'Office Use'!H198</f>
        <v>6.95</v>
      </c>
      <c r="J29" s="330">
        <f>'Office Use'!I198</f>
        <v>7.9924999999999997</v>
      </c>
      <c r="K29" s="330">
        <f>'Office Use'!J198</f>
        <v>0</v>
      </c>
    </row>
    <row r="30" spans="1:11" ht="14.1" hidden="1" customHeight="1" x14ac:dyDescent="0.2">
      <c r="A30" s="143"/>
      <c r="B30" s="143">
        <f>'Office Use'!A199</f>
        <v>0</v>
      </c>
      <c r="C30" s="142">
        <f>'Office Use'!B199</f>
        <v>0</v>
      </c>
      <c r="D30" s="142" t="str">
        <f>'Office Use'!C199</f>
        <v>9781411401167</v>
      </c>
      <c r="E30" s="143" t="str">
        <f>'Office Use'!D199</f>
        <v>Flash Kids Reading Skills 4</v>
      </c>
      <c r="F30" s="142" t="str">
        <f>'Office Use'!E199</f>
        <v>4</v>
      </c>
      <c r="G30" s="143" t="str">
        <f>'Office Use'!F199</f>
        <v>Flash Kids</v>
      </c>
      <c r="H30" s="143" t="str">
        <f>'Office Use'!G199</f>
        <v>LA - Reading</v>
      </c>
      <c r="I30" s="330">
        <f>'Office Use'!H199</f>
        <v>6.95</v>
      </c>
      <c r="J30" s="330">
        <f>'Office Use'!I199</f>
        <v>7.9924999999999997</v>
      </c>
      <c r="K30" s="330">
        <f>'Office Use'!J199</f>
        <v>0</v>
      </c>
    </row>
    <row r="31" spans="1:11" ht="14.1" hidden="1" customHeight="1" x14ac:dyDescent="0.2">
      <c r="A31" s="143"/>
      <c r="B31" s="143">
        <f>'Office Use'!A200</f>
        <v>0</v>
      </c>
      <c r="C31" s="142">
        <f>'Office Use'!B200</f>
        <v>0</v>
      </c>
      <c r="D31" s="142" t="str">
        <f>'Office Use'!C200</f>
        <v>9781411401174</v>
      </c>
      <c r="E31" s="143" t="str">
        <f>'Office Use'!D200</f>
        <v>Flash Kids Reading Skills 5</v>
      </c>
      <c r="F31" s="142" t="str">
        <f>'Office Use'!E200</f>
        <v>5</v>
      </c>
      <c r="G31" s="143" t="str">
        <f>'Office Use'!F200</f>
        <v>Flash Kids</v>
      </c>
      <c r="H31" s="143" t="str">
        <f>'Office Use'!G200</f>
        <v>LA - Reading</v>
      </c>
      <c r="I31" s="330">
        <f>'Office Use'!H200</f>
        <v>6.95</v>
      </c>
      <c r="J31" s="330">
        <f>'Office Use'!I200</f>
        <v>7.9924999999999997</v>
      </c>
      <c r="K31" s="330">
        <f>'Office Use'!J200</f>
        <v>0</v>
      </c>
    </row>
    <row r="32" spans="1:11" ht="14.1" hidden="1" customHeight="1" x14ac:dyDescent="0.2">
      <c r="A32" s="143"/>
      <c r="B32" s="143">
        <f>'Office Use'!A201</f>
        <v>0</v>
      </c>
      <c r="C32" s="142">
        <f>'Office Use'!B201</f>
        <v>0</v>
      </c>
      <c r="D32" s="142" t="str">
        <f>'Office Use'!C201</f>
        <v>9781411400771</v>
      </c>
      <c r="E32" s="143" t="str">
        <f>'Office Use'!D201</f>
        <v>Flash Kids Reading Skills 6</v>
      </c>
      <c r="F32" s="142" t="str">
        <f>'Office Use'!E201</f>
        <v>6</v>
      </c>
      <c r="G32" s="143" t="str">
        <f>'Office Use'!F201</f>
        <v>Flash Kids</v>
      </c>
      <c r="H32" s="143" t="str">
        <f>'Office Use'!G201</f>
        <v>LA - Reading</v>
      </c>
      <c r="I32" s="330">
        <f>'Office Use'!H201</f>
        <v>6.95</v>
      </c>
      <c r="J32" s="330">
        <f>'Office Use'!I201</f>
        <v>7.9924999999999997</v>
      </c>
      <c r="K32" s="330">
        <f>'Office Use'!J201</f>
        <v>0</v>
      </c>
    </row>
    <row r="33" spans="1:11" ht="14.1" hidden="1" customHeight="1" x14ac:dyDescent="0.2">
      <c r="A33" s="143"/>
      <c r="B33" s="143">
        <f>'Office Use'!A202</f>
        <v>0</v>
      </c>
      <c r="C33" s="142">
        <f>'Office Use'!B202</f>
        <v>0</v>
      </c>
      <c r="D33" s="142" t="str">
        <f>'Office Use'!C202</f>
        <v>9781411404090</v>
      </c>
      <c r="E33" s="143" t="str">
        <f>'Office Use'!D202</f>
        <v>Flash Kids Language Arts Grade 1</v>
      </c>
      <c r="F33" s="142" t="str">
        <f>'Office Use'!E202</f>
        <v>1</v>
      </c>
      <c r="G33" s="143" t="str">
        <f>'Office Use'!F202</f>
        <v>Flash Kids</v>
      </c>
      <c r="H33" s="143" t="str">
        <f>'Office Use'!G202</f>
        <v>Language Arts</v>
      </c>
      <c r="I33" s="330">
        <f>'Office Use'!H202</f>
        <v>6.95</v>
      </c>
      <c r="J33" s="330">
        <f>'Office Use'!I202</f>
        <v>7.9924999999999997</v>
      </c>
      <c r="K33" s="330">
        <f>'Office Use'!J202</f>
        <v>0</v>
      </c>
    </row>
    <row r="34" spans="1:11" ht="14.1" hidden="1" customHeight="1" x14ac:dyDescent="0.2">
      <c r="A34" s="143"/>
      <c r="B34" s="143">
        <f>'Office Use'!A203</f>
        <v>0</v>
      </c>
      <c r="C34" s="142">
        <f>'Office Use'!B203</f>
        <v>0</v>
      </c>
      <c r="D34" s="142" t="str">
        <f>'Office Use'!C203</f>
        <v>9781411404106</v>
      </c>
      <c r="E34" s="143" t="str">
        <f>'Office Use'!D203</f>
        <v>Flash Kids Language Arts Grade 2</v>
      </c>
      <c r="F34" s="142" t="str">
        <f>'Office Use'!E203</f>
        <v>2</v>
      </c>
      <c r="G34" s="143" t="str">
        <f>'Office Use'!F203</f>
        <v>Flash Kids</v>
      </c>
      <c r="H34" s="143" t="str">
        <f>'Office Use'!G203</f>
        <v>Language Arts</v>
      </c>
      <c r="I34" s="330">
        <f>'Office Use'!H203</f>
        <v>6.95</v>
      </c>
      <c r="J34" s="330">
        <f>'Office Use'!I203</f>
        <v>7.9924999999999997</v>
      </c>
      <c r="K34" s="330">
        <f>'Office Use'!J203</f>
        <v>0</v>
      </c>
    </row>
    <row r="35" spans="1:11" ht="14.1" hidden="1" customHeight="1" x14ac:dyDescent="0.2">
      <c r="A35" s="143"/>
      <c r="B35" s="143">
        <f>'Office Use'!A204</f>
        <v>0</v>
      </c>
      <c r="C35" s="142">
        <f>'Office Use'!B204</f>
        <v>0</v>
      </c>
      <c r="D35" s="142" t="str">
        <f>'Office Use'!C204</f>
        <v>9781411404113</v>
      </c>
      <c r="E35" s="143" t="str">
        <f>'Office Use'!D204</f>
        <v>Flash Kids Language Arts Grade 3</v>
      </c>
      <c r="F35" s="142" t="str">
        <f>'Office Use'!E204</f>
        <v>3</v>
      </c>
      <c r="G35" s="143" t="str">
        <f>'Office Use'!F204</f>
        <v>Flash Kids</v>
      </c>
      <c r="H35" s="143" t="str">
        <f>'Office Use'!G204</f>
        <v>Language Arts</v>
      </c>
      <c r="I35" s="330">
        <f>'Office Use'!H204</f>
        <v>6.95</v>
      </c>
      <c r="J35" s="330">
        <f>'Office Use'!I204</f>
        <v>7.9924999999999997</v>
      </c>
      <c r="K35" s="330">
        <f>'Office Use'!J204</f>
        <v>0</v>
      </c>
    </row>
    <row r="36" spans="1:11" ht="14.1" hidden="1" customHeight="1" x14ac:dyDescent="0.2">
      <c r="A36" s="143"/>
      <c r="B36" s="143">
        <f>'Office Use'!A205</f>
        <v>0</v>
      </c>
      <c r="C36" s="142">
        <f>'Office Use'!B205</f>
        <v>0</v>
      </c>
      <c r="D36" s="142" t="str">
        <f>'Office Use'!C205</f>
        <v>9781411404120</v>
      </c>
      <c r="E36" s="143" t="str">
        <f>'Office Use'!D205</f>
        <v>Flash Kids Language Arts Grade 4</v>
      </c>
      <c r="F36" s="142" t="str">
        <f>'Office Use'!E205</f>
        <v>4</v>
      </c>
      <c r="G36" s="143" t="str">
        <f>'Office Use'!F205</f>
        <v>Flash Kids</v>
      </c>
      <c r="H36" s="143" t="str">
        <f>'Office Use'!G205</f>
        <v>Language Arts</v>
      </c>
      <c r="I36" s="330">
        <f>'Office Use'!H205</f>
        <v>6.95</v>
      </c>
      <c r="J36" s="330">
        <f>'Office Use'!I205</f>
        <v>7.9924999999999997</v>
      </c>
      <c r="K36" s="330">
        <f>'Office Use'!J205</f>
        <v>0</v>
      </c>
    </row>
    <row r="37" spans="1:11" ht="14.1" hidden="1" customHeight="1" x14ac:dyDescent="0.2">
      <c r="A37" s="143"/>
      <c r="B37" s="143">
        <f>'Office Use'!A206</f>
        <v>0</v>
      </c>
      <c r="C37" s="142">
        <f>'Office Use'!B206</f>
        <v>0</v>
      </c>
      <c r="D37" s="142" t="str">
        <f>'Office Use'!C206</f>
        <v>9781411404137</v>
      </c>
      <c r="E37" s="143" t="str">
        <f>'Office Use'!D206</f>
        <v>Flash Kids Language Arts Grade 5</v>
      </c>
      <c r="F37" s="142" t="str">
        <f>'Office Use'!E206</f>
        <v>5</v>
      </c>
      <c r="G37" s="143" t="str">
        <f>'Office Use'!F206</f>
        <v>Flash Kids</v>
      </c>
      <c r="H37" s="143" t="str">
        <f>'Office Use'!G206</f>
        <v>Language Arts</v>
      </c>
      <c r="I37" s="330">
        <f>'Office Use'!H206</f>
        <v>6.95</v>
      </c>
      <c r="J37" s="330">
        <f>'Office Use'!I206</f>
        <v>7.9924999999999997</v>
      </c>
      <c r="K37" s="330">
        <f>'Office Use'!J206</f>
        <v>0</v>
      </c>
    </row>
    <row r="38" spans="1:11" ht="14.1" hidden="1" customHeight="1" x14ac:dyDescent="0.2">
      <c r="A38" s="143"/>
      <c r="B38" s="143">
        <f>'Office Use'!A207</f>
        <v>0</v>
      </c>
      <c r="C38" s="142">
        <f>'Office Use'!B207</f>
        <v>0</v>
      </c>
      <c r="D38" s="142" t="str">
        <f>'Office Use'!C207</f>
        <v>9781411404144</v>
      </c>
      <c r="E38" s="143" t="str">
        <f>'Office Use'!D207</f>
        <v>Flash Kids Language Arts Grade 6</v>
      </c>
      <c r="F38" s="142" t="str">
        <f>'Office Use'!E207</f>
        <v>6</v>
      </c>
      <c r="G38" s="143" t="str">
        <f>'Office Use'!F207</f>
        <v>Flash Kids</v>
      </c>
      <c r="H38" s="143" t="str">
        <f>'Office Use'!G207</f>
        <v>Language Arts</v>
      </c>
      <c r="I38" s="330">
        <f>'Office Use'!H207</f>
        <v>6.95</v>
      </c>
      <c r="J38" s="330">
        <f>'Office Use'!I207</f>
        <v>7.9924999999999997</v>
      </c>
      <c r="K38" s="330">
        <f>'Office Use'!J207</f>
        <v>0</v>
      </c>
    </row>
    <row r="39" spans="1:11" ht="20.100000000000001" customHeight="1" x14ac:dyDescent="0.25">
      <c r="A39" s="154"/>
      <c r="B39" s="155"/>
      <c r="C39" s="155"/>
      <c r="D39" s="155"/>
      <c r="E39" s="155"/>
      <c r="F39" s="155"/>
      <c r="G39" s="156" t="s">
        <v>1393</v>
      </c>
      <c r="H39" s="155"/>
      <c r="I39" s="331" t="s">
        <v>1715</v>
      </c>
      <c r="J39" s="332"/>
      <c r="K39" s="333">
        <f>SUM(K7:K38)</f>
        <v>0</v>
      </c>
    </row>
    <row r="41" spans="1:11" ht="15.75" x14ac:dyDescent="0.25">
      <c r="I41" s="334" t="s">
        <v>1716</v>
      </c>
      <c r="J41" s="335" t="s">
        <v>1395</v>
      </c>
      <c r="K41" s="335"/>
    </row>
  </sheetData>
  <autoFilter ref="A6:K39" xr:uid="{00000000-0009-0000-0000-000019000000}">
    <filterColumn colId="2">
      <filters blank="1"/>
    </filterColumn>
  </autoFilter>
  <mergeCells count="12">
    <mergeCell ref="A4:C4"/>
    <mergeCell ref="D4:E4"/>
    <mergeCell ref="H4:K4"/>
    <mergeCell ref="A5:C5"/>
    <mergeCell ref="D5:E5"/>
    <mergeCell ref="I5:K5"/>
    <mergeCell ref="A2:C2"/>
    <mergeCell ref="D2:E2"/>
    <mergeCell ref="H2:K2"/>
    <mergeCell ref="A3:C3"/>
    <mergeCell ref="D3:E3"/>
    <mergeCell ref="H3:K3"/>
  </mergeCells>
  <printOptions horizontalCentered="1"/>
  <pageMargins left="0.2" right="0.2" top="0.75" bottom="0.75" header="0.3" footer="0.3"/>
  <pageSetup scale="74" fitToHeight="0" orientation="landscape" r:id="rId1"/>
  <headerFooter>
    <oddHeader>&amp;C&amp;24THREE RIVERS HOMELINK</oddHeader>
    <oddFooter>&amp;L&amp;14Order Date __________
Order Number_____________&amp;R&amp;14R________    
L________      
D________
S________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filterMode="1">
    <tabColor rgb="FF00B0F0"/>
    <pageSetUpPr fitToPage="1"/>
  </sheetPr>
  <dimension ref="A1:K28"/>
  <sheetViews>
    <sheetView workbookViewId="0">
      <selection activeCell="C6" sqref="C6"/>
    </sheetView>
  </sheetViews>
  <sheetFormatPr defaultRowHeight="12.75" x14ac:dyDescent="0.2"/>
  <cols>
    <col min="1" max="1" width="8.7109375" customWidth="1"/>
    <col min="2" max="2" width="14.7109375" customWidth="1"/>
    <col min="3" max="3" width="9.7109375" customWidth="1"/>
    <col min="4" max="4" width="17.7109375" customWidth="1"/>
    <col min="5" max="5" width="63.7109375" customWidth="1"/>
    <col min="6" max="6" width="9.7109375" customWidth="1"/>
    <col min="7" max="7" width="23.7109375" customWidth="1"/>
    <col min="8" max="8" width="14.7109375" customWidth="1"/>
    <col min="9" max="9" width="12.5703125" style="276" customWidth="1"/>
    <col min="10" max="10" width="12.140625" style="276" customWidth="1"/>
    <col min="11" max="11" width="16" style="276" customWidth="1"/>
  </cols>
  <sheetData>
    <row r="1" spans="1:11" ht="50.1" customHeight="1" x14ac:dyDescent="0.2">
      <c r="A1" s="86"/>
      <c r="B1" s="87" t="s">
        <v>1031</v>
      </c>
      <c r="C1" s="88"/>
      <c r="D1" s="89"/>
      <c r="E1" s="90"/>
      <c r="F1" s="91"/>
      <c r="G1" s="313" t="s">
        <v>1723</v>
      </c>
      <c r="H1" s="91"/>
      <c r="I1" s="326"/>
      <c r="J1" s="327"/>
      <c r="K1" s="328"/>
    </row>
    <row r="2" spans="1:11" ht="21" x14ac:dyDescent="0.35">
      <c r="A2" s="365" t="str">
        <f>SLP!$A$3</f>
        <v>Student Name:</v>
      </c>
      <c r="B2" s="366"/>
      <c r="C2" s="367"/>
      <c r="D2" s="374">
        <f>SLP!$B$3</f>
        <v>0</v>
      </c>
      <c r="E2" s="375"/>
      <c r="F2" s="143"/>
      <c r="G2" s="97" t="s">
        <v>1032</v>
      </c>
      <c r="H2" s="376"/>
      <c r="I2" s="382"/>
      <c r="J2" s="382"/>
      <c r="K2" s="383"/>
    </row>
    <row r="3" spans="1:11" ht="21" x14ac:dyDescent="0.35">
      <c r="A3" s="365" t="str">
        <f>SLP!$A$4</f>
        <v>Grade:</v>
      </c>
      <c r="B3" s="366"/>
      <c r="C3" s="367"/>
      <c r="D3" s="374">
        <f>SLP!$B$4</f>
        <v>0</v>
      </c>
      <c r="E3" s="375"/>
      <c r="F3" s="143"/>
      <c r="G3" s="97" t="s">
        <v>1033</v>
      </c>
      <c r="H3" s="379"/>
      <c r="I3" s="384"/>
      <c r="J3" s="384"/>
      <c r="K3" s="385"/>
    </row>
    <row r="4" spans="1:11" ht="21" x14ac:dyDescent="0.35">
      <c r="A4" s="365" t="str">
        <f>SLP!$A$5</f>
        <v>Parent Name:</v>
      </c>
      <c r="B4" s="366"/>
      <c r="C4" s="367"/>
      <c r="D4" s="374">
        <f>SLP!$B$5</f>
        <v>0</v>
      </c>
      <c r="E4" s="375"/>
      <c r="F4" s="143"/>
      <c r="G4" s="97" t="s">
        <v>1392</v>
      </c>
      <c r="H4" s="379"/>
      <c r="I4" s="384"/>
      <c r="J4" s="384"/>
      <c r="K4" s="385"/>
    </row>
    <row r="5" spans="1:11" ht="21" x14ac:dyDescent="0.35">
      <c r="A5" s="365" t="str">
        <f>SLP!$A$6</f>
        <v xml:space="preserve">Consultant: </v>
      </c>
      <c r="B5" s="366"/>
      <c r="C5" s="367"/>
      <c r="D5" s="374">
        <f>SLP!$B$6</f>
        <v>0</v>
      </c>
      <c r="E5" s="375"/>
      <c r="F5" s="93"/>
      <c r="G5" s="97"/>
      <c r="H5" s="336"/>
      <c r="I5" s="386" t="s">
        <v>1722</v>
      </c>
      <c r="J5" s="387"/>
      <c r="K5" s="388"/>
    </row>
    <row r="6" spans="1:11" ht="20.100000000000001" customHeight="1" x14ac:dyDescent="0.25">
      <c r="A6" s="159" t="s">
        <v>1030</v>
      </c>
      <c r="B6" s="159" t="s">
        <v>1028</v>
      </c>
      <c r="C6" s="159" t="s">
        <v>214</v>
      </c>
      <c r="D6" s="159" t="s">
        <v>1029</v>
      </c>
      <c r="E6" s="160" t="s">
        <v>27</v>
      </c>
      <c r="F6" s="159" t="s">
        <v>151</v>
      </c>
      <c r="G6" s="159" t="s">
        <v>0</v>
      </c>
      <c r="H6" s="159" t="s">
        <v>25</v>
      </c>
      <c r="I6" s="329" t="s">
        <v>697</v>
      </c>
      <c r="J6" s="329" t="s">
        <v>1709</v>
      </c>
      <c r="K6" s="329" t="s">
        <v>1715</v>
      </c>
    </row>
    <row r="7" spans="1:11" ht="14.1" hidden="1" customHeight="1" x14ac:dyDescent="0.2">
      <c r="A7" s="143"/>
      <c r="B7" s="143">
        <f>'Office Use'!A236</f>
        <v>0</v>
      </c>
      <c r="C7" s="142">
        <f>'Office Use'!B236</f>
        <v>0</v>
      </c>
      <c r="D7" s="142" t="str">
        <f>'Office Use'!C236</f>
        <v>PP-EART1TX</v>
      </c>
      <c r="E7" s="143" t="str">
        <f>'Office Use'!D236</f>
        <v>RSO - Earth &amp; Space</v>
      </c>
      <c r="F7" s="142" t="str">
        <f>'Office Use'!E236</f>
        <v>1-4</v>
      </c>
      <c r="G7" s="143" t="str">
        <f>'Office Use'!F236</f>
        <v>Home Science Tools</v>
      </c>
      <c r="H7" s="143" t="str">
        <f>'Office Use'!G236</f>
        <v>Science</v>
      </c>
      <c r="I7" s="294">
        <f>'Office Use'!H236</f>
        <v>58</v>
      </c>
      <c r="J7" s="257">
        <f>'Office Use'!I236</f>
        <v>66.699999999999989</v>
      </c>
      <c r="K7" s="257">
        <f>'Office Use'!J236</f>
        <v>0</v>
      </c>
    </row>
    <row r="8" spans="1:11" ht="14.1" hidden="1" customHeight="1" x14ac:dyDescent="0.2">
      <c r="A8" s="143"/>
      <c r="B8" s="143">
        <f>'Office Use'!A237</f>
        <v>0</v>
      </c>
      <c r="C8" s="142">
        <f>'Office Use'!B237</f>
        <v>0</v>
      </c>
      <c r="D8" s="142" t="str">
        <f>'Office Use'!C237</f>
        <v>PP-KTEART1</v>
      </c>
      <c r="E8" s="143" t="str">
        <f>'Office Use'!D237</f>
        <v>RSO-Earth and Space Lab Kit</v>
      </c>
      <c r="F8" s="142" t="str">
        <f>'Office Use'!E237</f>
        <v>1-4</v>
      </c>
      <c r="G8" s="143" t="str">
        <f>'Office Use'!F237</f>
        <v>Home Science Tools</v>
      </c>
      <c r="H8" s="143" t="str">
        <f>'Office Use'!G237</f>
        <v>Science</v>
      </c>
      <c r="I8" s="294">
        <f>'Office Use'!H237</f>
        <v>83.95</v>
      </c>
      <c r="J8" s="257">
        <f>'Office Use'!I237</f>
        <v>96.54249999999999</v>
      </c>
      <c r="K8" s="257">
        <f>'Office Use'!J237</f>
        <v>0</v>
      </c>
    </row>
    <row r="9" spans="1:11" ht="14.1" hidden="1" customHeight="1" x14ac:dyDescent="0.2">
      <c r="A9" s="143"/>
      <c r="B9" s="143">
        <f>'Office Use'!A238</f>
        <v>0</v>
      </c>
      <c r="C9" s="142">
        <f>'Office Use'!B238</f>
        <v>0</v>
      </c>
      <c r="D9" s="142" t="str">
        <f>'Office Use'!C238</f>
        <v>PP-EART1SP</v>
      </c>
      <c r="E9" s="143" t="str">
        <f>'Office Use'!D238</f>
        <v>RSO- Earth and Space Extra Student Pages</v>
      </c>
      <c r="F9" s="142" t="str">
        <f>'Office Use'!E238</f>
        <v>1-4</v>
      </c>
      <c r="G9" s="143" t="str">
        <f>'Office Use'!F238</f>
        <v>Home Science Tools</v>
      </c>
      <c r="H9" s="143" t="str">
        <f>'Office Use'!G238</f>
        <v>Science</v>
      </c>
      <c r="I9" s="294">
        <f>'Office Use'!H238</f>
        <v>23</v>
      </c>
      <c r="J9" s="257">
        <f>'Office Use'!I238</f>
        <v>26.45</v>
      </c>
      <c r="K9" s="257">
        <f>'Office Use'!J238</f>
        <v>0</v>
      </c>
    </row>
    <row r="10" spans="1:11" ht="14.1" hidden="1" customHeight="1" x14ac:dyDescent="0.2">
      <c r="A10" s="143"/>
      <c r="B10" s="143">
        <f>'Office Use'!A239</f>
        <v>0</v>
      </c>
      <c r="C10" s="142">
        <f>'Office Use'!B239</f>
        <v>0</v>
      </c>
      <c r="D10" s="142" t="str">
        <f>'Office Use'!C239</f>
        <v>PP-LIFE1TX</v>
      </c>
      <c r="E10" s="143" t="str">
        <f>'Office Use'!D239</f>
        <v>RSO-Life Science</v>
      </c>
      <c r="F10" s="142" t="str">
        <f>'Office Use'!E239</f>
        <v>1-4</v>
      </c>
      <c r="G10" s="143" t="str">
        <f>'Office Use'!F239</f>
        <v>Home Science Tools</v>
      </c>
      <c r="H10" s="143" t="str">
        <f>'Office Use'!G239</f>
        <v>Science</v>
      </c>
      <c r="I10" s="294">
        <f>'Office Use'!H239</f>
        <v>58</v>
      </c>
      <c r="J10" s="257">
        <f>'Office Use'!I239</f>
        <v>66.699999999999989</v>
      </c>
      <c r="K10" s="257">
        <f>'Office Use'!J239</f>
        <v>0</v>
      </c>
    </row>
    <row r="11" spans="1:11" ht="14.1" hidden="1" customHeight="1" x14ac:dyDescent="0.2">
      <c r="A11" s="143"/>
      <c r="B11" s="143">
        <f>'Office Use'!A240</f>
        <v>0</v>
      </c>
      <c r="C11" s="142">
        <f>'Office Use'!B240</f>
        <v>0</v>
      </c>
      <c r="D11" s="142" t="str">
        <f>'Office Use'!C240</f>
        <v>PP-KTLIFE1</v>
      </c>
      <c r="E11" s="143" t="str">
        <f>'Office Use'!D240</f>
        <v>RSO-Life Science Lab Kit</v>
      </c>
      <c r="F11" s="142" t="str">
        <f>'Office Use'!E240</f>
        <v>1-4</v>
      </c>
      <c r="G11" s="143" t="str">
        <f>'Office Use'!F240</f>
        <v>Home Science Tools</v>
      </c>
      <c r="H11" s="143" t="str">
        <f>'Office Use'!G240</f>
        <v>Science</v>
      </c>
      <c r="I11" s="294">
        <f>'Office Use'!H240</f>
        <v>67.95</v>
      </c>
      <c r="J11" s="257">
        <f>'Office Use'!I240</f>
        <v>78.142499999999998</v>
      </c>
      <c r="K11" s="257">
        <f>'Office Use'!J240</f>
        <v>0</v>
      </c>
    </row>
    <row r="12" spans="1:11" ht="14.1" hidden="1" customHeight="1" x14ac:dyDescent="0.2">
      <c r="A12" s="143"/>
      <c r="B12" s="143">
        <f>'Office Use'!A241</f>
        <v>0</v>
      </c>
      <c r="C12" s="142">
        <f>'Office Use'!B241</f>
        <v>0</v>
      </c>
      <c r="D12" s="142" t="str">
        <f>'Office Use'!C241</f>
        <v>PPLIFE1SP</v>
      </c>
      <c r="E12" s="143" t="str">
        <f>'Office Use'!D241</f>
        <v>RSO- Life Science Extra Student Pages</v>
      </c>
      <c r="F12" s="142" t="str">
        <f>'Office Use'!E241</f>
        <v>1-4</v>
      </c>
      <c r="G12" s="143" t="str">
        <f>'Office Use'!F241</f>
        <v>Home Science Tools</v>
      </c>
      <c r="H12" s="143" t="str">
        <f>'Office Use'!G241</f>
        <v>Science</v>
      </c>
      <c r="I12" s="294">
        <f>'Office Use'!H241</f>
        <v>23</v>
      </c>
      <c r="J12" s="257">
        <f>'Office Use'!I241</f>
        <v>26.45</v>
      </c>
      <c r="K12" s="257">
        <f>'Office Use'!J241</f>
        <v>0</v>
      </c>
    </row>
    <row r="13" spans="1:11" ht="14.1" hidden="1" customHeight="1" x14ac:dyDescent="0.2">
      <c r="A13" s="143"/>
      <c r="B13" s="143">
        <f>'Office Use'!A242</f>
        <v>0</v>
      </c>
      <c r="C13" s="142">
        <f>'Office Use'!B242</f>
        <v>0</v>
      </c>
      <c r="D13" s="142" t="str">
        <f>'Office Use'!C242</f>
        <v>PP-CHEM1TX</v>
      </c>
      <c r="E13" s="143" t="str">
        <f>'Office Use'!D242</f>
        <v>RSO- Chemistry Level 1</v>
      </c>
      <c r="F13" s="142" t="str">
        <f>'Office Use'!E242</f>
        <v>1-4</v>
      </c>
      <c r="G13" s="143" t="str">
        <f>'Office Use'!F242</f>
        <v>Home Science Tools</v>
      </c>
      <c r="H13" s="143" t="str">
        <f>'Office Use'!G242</f>
        <v>Science</v>
      </c>
      <c r="I13" s="294">
        <f>'Office Use'!H242</f>
        <v>58</v>
      </c>
      <c r="J13" s="257">
        <f>'Office Use'!I242</f>
        <v>66.699999999999989</v>
      </c>
      <c r="K13" s="257">
        <f>'Office Use'!J242</f>
        <v>0</v>
      </c>
    </row>
    <row r="14" spans="1:11" ht="14.1" hidden="1" customHeight="1" x14ac:dyDescent="0.2">
      <c r="A14" s="143"/>
      <c r="B14" s="143">
        <f>'Office Use'!A243</f>
        <v>0</v>
      </c>
      <c r="C14" s="142">
        <f>'Office Use'!B243</f>
        <v>0</v>
      </c>
      <c r="D14" s="142" t="str">
        <f>'Office Use'!C243</f>
        <v>PP-KTCHEM1</v>
      </c>
      <c r="E14" s="143" t="str">
        <f>'Office Use'!D243</f>
        <v>RSO- Chemistry Lab Kit</v>
      </c>
      <c r="F14" s="142" t="str">
        <f>'Office Use'!E243</f>
        <v>1-4</v>
      </c>
      <c r="G14" s="143" t="str">
        <f>'Office Use'!F243</f>
        <v>Home Science Tools</v>
      </c>
      <c r="H14" s="143" t="str">
        <f>'Office Use'!G243</f>
        <v>Science</v>
      </c>
      <c r="I14" s="294">
        <f>'Office Use'!H243</f>
        <v>51.95</v>
      </c>
      <c r="J14" s="257">
        <f>'Office Use'!I243</f>
        <v>59.7425</v>
      </c>
      <c r="K14" s="257">
        <f>'Office Use'!J243</f>
        <v>0</v>
      </c>
    </row>
    <row r="15" spans="1:11" ht="14.1" hidden="1" customHeight="1" x14ac:dyDescent="0.2">
      <c r="A15" s="143"/>
      <c r="B15" s="143">
        <f>'Office Use'!A244</f>
        <v>0</v>
      </c>
      <c r="C15" s="142">
        <f>'Office Use'!B244</f>
        <v>0</v>
      </c>
      <c r="D15" s="142" t="str">
        <f>'Office Use'!C244</f>
        <v>PP-CHEM1SP</v>
      </c>
      <c r="E15" s="143" t="str">
        <f>'Office Use'!D244</f>
        <v>RSO- Chemistry Extra Student Pages</v>
      </c>
      <c r="F15" s="142" t="str">
        <f>'Office Use'!E244</f>
        <v>1-4</v>
      </c>
      <c r="G15" s="143" t="str">
        <f>'Office Use'!F244</f>
        <v>Home Science Tools</v>
      </c>
      <c r="H15" s="143" t="str">
        <f>'Office Use'!G244</f>
        <v>Science</v>
      </c>
      <c r="I15" s="294">
        <f>'Office Use'!H244</f>
        <v>23</v>
      </c>
      <c r="J15" s="257">
        <f>'Office Use'!I244</f>
        <v>26.45</v>
      </c>
      <c r="K15" s="257">
        <f>'Office Use'!J244</f>
        <v>0</v>
      </c>
    </row>
    <row r="16" spans="1:11" ht="14.1" hidden="1" customHeight="1" x14ac:dyDescent="0.2">
      <c r="A16" s="143"/>
      <c r="B16" s="143">
        <f>'Office Use'!A245</f>
        <v>0</v>
      </c>
      <c r="C16" s="142">
        <f>'Office Use'!B245</f>
        <v>0</v>
      </c>
      <c r="D16" s="142" t="str">
        <f>'Office Use'!C245</f>
        <v>PP-PHYS1TX</v>
      </c>
      <c r="E16" s="143" t="str">
        <f>'Office Use'!D245</f>
        <v>RSO- Physics</v>
      </c>
      <c r="F16" s="142" t="str">
        <f>'Office Use'!E245</f>
        <v>1-4</v>
      </c>
      <c r="G16" s="143" t="str">
        <f>'Office Use'!F245</f>
        <v>Home Science Tools</v>
      </c>
      <c r="H16" s="143" t="str">
        <f>'Office Use'!G245</f>
        <v>Science</v>
      </c>
      <c r="I16" s="294">
        <f>'Office Use'!H245</f>
        <v>58</v>
      </c>
      <c r="J16" s="257">
        <f>'Office Use'!I245</f>
        <v>66.699999999999989</v>
      </c>
      <c r="K16" s="257">
        <f>'Office Use'!J245</f>
        <v>0</v>
      </c>
    </row>
    <row r="17" spans="1:11" ht="14.1" hidden="1" customHeight="1" x14ac:dyDescent="0.2">
      <c r="A17" s="143"/>
      <c r="B17" s="143">
        <f>'Office Use'!A246</f>
        <v>0</v>
      </c>
      <c r="C17" s="142">
        <f>'Office Use'!B246</f>
        <v>0</v>
      </c>
      <c r="D17" s="142" t="str">
        <f>'Office Use'!C246</f>
        <v>PP-KTPHYS1</v>
      </c>
      <c r="E17" s="143" t="str">
        <f>'Office Use'!D246</f>
        <v>RSO- Physics Lab Kit</v>
      </c>
      <c r="F17" s="142" t="str">
        <f>'Office Use'!E246</f>
        <v>1-4</v>
      </c>
      <c r="G17" s="143" t="str">
        <f>'Office Use'!F246</f>
        <v>Home Science Tools</v>
      </c>
      <c r="H17" s="143" t="str">
        <f>'Office Use'!G246</f>
        <v>Science</v>
      </c>
      <c r="I17" s="294">
        <f>'Office Use'!H246</f>
        <v>94.95</v>
      </c>
      <c r="J17" s="257">
        <f>'Office Use'!I246</f>
        <v>109.1925</v>
      </c>
      <c r="K17" s="257">
        <f>'Office Use'!J246</f>
        <v>0</v>
      </c>
    </row>
    <row r="18" spans="1:11" ht="14.1" hidden="1" customHeight="1" x14ac:dyDescent="0.2">
      <c r="A18" s="143"/>
      <c r="B18" s="143">
        <f>'Office Use'!A247</f>
        <v>0</v>
      </c>
      <c r="C18" s="142">
        <f>'Office Use'!B247</f>
        <v>0</v>
      </c>
      <c r="D18" s="142" t="str">
        <f>'Office Use'!C247</f>
        <v>PP-PHYS1SP</v>
      </c>
      <c r="E18" s="143" t="str">
        <f>'Office Use'!D247</f>
        <v>RSO- Physics Extra Student Pages</v>
      </c>
      <c r="F18" s="142" t="str">
        <f>'Office Use'!E247</f>
        <v>1-4</v>
      </c>
      <c r="G18" s="143" t="str">
        <f>'Office Use'!F247</f>
        <v>Home Science Tools</v>
      </c>
      <c r="H18" s="143" t="str">
        <f>'Office Use'!G247</f>
        <v>Science</v>
      </c>
      <c r="I18" s="294">
        <f>'Office Use'!H247</f>
        <v>23</v>
      </c>
      <c r="J18" s="257">
        <f>'Office Use'!I247</f>
        <v>26.45</v>
      </c>
      <c r="K18" s="257">
        <f>'Office Use'!J247</f>
        <v>0</v>
      </c>
    </row>
    <row r="19" spans="1:11" ht="14.1" hidden="1" customHeight="1" x14ac:dyDescent="0.2">
      <c r="A19" s="143"/>
      <c r="B19" s="143">
        <f>'Office Use'!A248</f>
        <v>0</v>
      </c>
      <c r="C19" s="142">
        <f>'Office Use'!B248</f>
        <v>0</v>
      </c>
      <c r="D19" s="142" t="str">
        <f>'Office Use'!C248</f>
        <v>PP-BIOL2TG</v>
      </c>
      <c r="E19" s="143" t="str">
        <f>'Office Use'!D248</f>
        <v>RSO- Biology 2 Teacher's Guide</v>
      </c>
      <c r="F19" s="142" t="str">
        <f>'Office Use'!E248</f>
        <v>5-8</v>
      </c>
      <c r="G19" s="143" t="str">
        <f>'Office Use'!F248</f>
        <v>Home Science Tools</v>
      </c>
      <c r="H19" s="143" t="str">
        <f>'Office Use'!G248</f>
        <v>Science</v>
      </c>
      <c r="I19" s="294">
        <f>'Office Use'!H248</f>
        <v>32</v>
      </c>
      <c r="J19" s="257">
        <f>'Office Use'!I248</f>
        <v>36.799999999999997</v>
      </c>
      <c r="K19" s="257">
        <f>'Office Use'!J248</f>
        <v>0</v>
      </c>
    </row>
    <row r="20" spans="1:11" ht="14.1" hidden="1" customHeight="1" x14ac:dyDescent="0.2">
      <c r="A20" s="143"/>
      <c r="B20" s="143">
        <f>'Office Use'!A249</f>
        <v>0</v>
      </c>
      <c r="C20" s="142">
        <f>'Office Use'!B249</f>
        <v>0</v>
      </c>
      <c r="D20" s="142" t="str">
        <f>'Office Use'!C249</f>
        <v>PP-BIOL2ST</v>
      </c>
      <c r="E20" s="143" t="str">
        <f>'Office Use'!D249</f>
        <v>RSO- Biology 2 Student Text</v>
      </c>
      <c r="F20" s="142" t="str">
        <f>'Office Use'!E249</f>
        <v>5-8</v>
      </c>
      <c r="G20" s="143" t="str">
        <f>'Office Use'!F249</f>
        <v>Home Science Tools</v>
      </c>
      <c r="H20" s="143" t="str">
        <f>'Office Use'!G249</f>
        <v>Science</v>
      </c>
      <c r="I20" s="294">
        <f>'Office Use'!H249</f>
        <v>89</v>
      </c>
      <c r="J20" s="257">
        <f>'Office Use'!I249</f>
        <v>102.35</v>
      </c>
      <c r="K20" s="257">
        <f>'Office Use'!J249</f>
        <v>0</v>
      </c>
    </row>
    <row r="21" spans="1:11" ht="14.1" hidden="1" customHeight="1" x14ac:dyDescent="0.2">
      <c r="A21" s="143"/>
      <c r="B21" s="143">
        <f>'Office Use'!A250</f>
        <v>0</v>
      </c>
      <c r="C21" s="142">
        <f>'Office Use'!B250</f>
        <v>0</v>
      </c>
      <c r="D21" s="142" t="str">
        <f>'Office Use'!C250</f>
        <v>RS-KTPLEV</v>
      </c>
      <c r="E21" s="143" t="str">
        <f>'Office Use'!D250</f>
        <v>Lab Kit for RS4K Elementary</v>
      </c>
      <c r="F21" s="142">
        <f>'Office Use'!E250</f>
        <v>0</v>
      </c>
      <c r="G21" s="143" t="str">
        <f>'Office Use'!F250</f>
        <v>Home Science Tools</v>
      </c>
      <c r="H21" s="143" t="str">
        <f>'Office Use'!G250</f>
        <v>Science</v>
      </c>
      <c r="I21" s="330">
        <f>'Office Use'!H250</f>
        <v>52.95</v>
      </c>
      <c r="J21" s="330">
        <f>'Office Use'!I250</f>
        <v>60.892499999999998</v>
      </c>
      <c r="K21" s="330">
        <f>'Office Use'!J250</f>
        <v>0</v>
      </c>
    </row>
    <row r="22" spans="1:11" ht="14.1" hidden="1" customHeight="1" x14ac:dyDescent="0.2">
      <c r="A22" s="143"/>
      <c r="B22" s="143">
        <f>'Office Use'!A251</f>
        <v>0</v>
      </c>
      <c r="C22" s="142">
        <f>'Office Use'!B251</f>
        <v>0</v>
      </c>
      <c r="D22" s="142" t="str">
        <f>'Office Use'!C251</f>
        <v>RS-KTLEV1</v>
      </c>
      <c r="E22" s="143" t="str">
        <f>'Office Use'!D251</f>
        <v>Lab Kit for RS4K Middle School</v>
      </c>
      <c r="F22" s="142">
        <f>'Office Use'!E251</f>
        <v>0</v>
      </c>
      <c r="G22" s="143" t="str">
        <f>'Office Use'!F251</f>
        <v>Home Science Tools</v>
      </c>
      <c r="H22" s="143" t="str">
        <f>'Office Use'!G251</f>
        <v>Science</v>
      </c>
      <c r="I22" s="294">
        <f>'Office Use'!H251</f>
        <v>116.95</v>
      </c>
      <c r="J22" s="257">
        <f>'Office Use'!I251</f>
        <v>134.49250000000001</v>
      </c>
      <c r="K22" s="257">
        <f>'Office Use'!J251</f>
        <v>0</v>
      </c>
    </row>
    <row r="23" spans="1:11" ht="14.1" hidden="1" customHeight="1" x14ac:dyDescent="0.2">
      <c r="A23" s="143"/>
      <c r="B23" s="143">
        <f>'Office Use'!A252</f>
        <v>0</v>
      </c>
      <c r="C23" s="142">
        <f>'Office Use'!B252</f>
        <v>0</v>
      </c>
      <c r="D23" s="142" t="str">
        <f>'Office Use'!C252</f>
        <v>LM-BFLYGAR</v>
      </c>
      <c r="E23" s="143" t="str">
        <f>'Office Use'!D252</f>
        <v>Insect Lore Butterfly Garden</v>
      </c>
      <c r="F23" s="142">
        <f>'Office Use'!E252</f>
        <v>0</v>
      </c>
      <c r="G23" s="143" t="str">
        <f>'Office Use'!F252</f>
        <v>Home Science Tools</v>
      </c>
      <c r="H23" s="143" t="str">
        <f>'Office Use'!G252</f>
        <v>Science</v>
      </c>
      <c r="I23" s="294">
        <f>'Office Use'!H252</f>
        <v>20</v>
      </c>
      <c r="J23" s="257">
        <f>'Office Use'!I252</f>
        <v>23</v>
      </c>
      <c r="K23" s="257">
        <f>'Office Use'!J252</f>
        <v>0</v>
      </c>
    </row>
    <row r="24" spans="1:11" ht="14.1" hidden="1" customHeight="1" x14ac:dyDescent="0.2">
      <c r="A24" s="143"/>
      <c r="B24" s="143">
        <f>'Office Use'!A253</f>
        <v>0</v>
      </c>
      <c r="C24" s="142">
        <f>'Office Use'!B253</f>
        <v>0</v>
      </c>
      <c r="D24" s="142" t="str">
        <f>'Office Use'!C253</f>
        <v>LM-FROGKIT</v>
      </c>
      <c r="E24" s="143" t="str">
        <f>'Office Use'!D253</f>
        <v>Frog Hatchery Deluxe Kit</v>
      </c>
      <c r="F24" s="142">
        <f>'Office Use'!E253</f>
        <v>0</v>
      </c>
      <c r="G24" s="143" t="str">
        <f>'Office Use'!F253</f>
        <v>Home Science Tools</v>
      </c>
      <c r="H24" s="143" t="str">
        <f>'Office Use'!G253</f>
        <v>Science</v>
      </c>
      <c r="I24" s="294">
        <f>'Office Use'!H253</f>
        <v>43.95</v>
      </c>
      <c r="J24" s="257">
        <f>'Office Use'!I253</f>
        <v>50.542499999999997</v>
      </c>
      <c r="K24" s="257">
        <f>'Office Use'!J253</f>
        <v>0</v>
      </c>
    </row>
    <row r="25" spans="1:11" ht="14.1" hidden="1" customHeight="1" x14ac:dyDescent="0.2">
      <c r="A25" s="143"/>
      <c r="B25" s="143">
        <f>'Office Use'!A254</f>
        <v>0</v>
      </c>
      <c r="C25" s="142">
        <f>'Office Use'!B254</f>
        <v>0</v>
      </c>
      <c r="D25" s="142" t="str">
        <f>'Office Use'!C254</f>
        <v>LM-LBUGLND</v>
      </c>
      <c r="E25" s="143" t="str">
        <f>'Office Use'!D254</f>
        <v xml:space="preserve">Lady Bug Land </v>
      </c>
      <c r="F25" s="142">
        <f>'Office Use'!E254</f>
        <v>0</v>
      </c>
      <c r="G25" s="143" t="str">
        <f>'Office Use'!F254</f>
        <v>Home Science Tools</v>
      </c>
      <c r="H25" s="143" t="str">
        <f>'Office Use'!G254</f>
        <v>Science</v>
      </c>
      <c r="I25" s="294">
        <f>'Office Use'!H254</f>
        <v>24</v>
      </c>
      <c r="J25" s="257">
        <f>'Office Use'!I254</f>
        <v>27.599999999999998</v>
      </c>
      <c r="K25" s="257">
        <f>'Office Use'!J254</f>
        <v>0</v>
      </c>
    </row>
    <row r="26" spans="1:11" ht="20.100000000000001" customHeight="1" x14ac:dyDescent="0.25">
      <c r="A26" s="154"/>
      <c r="B26" s="155"/>
      <c r="C26" s="155"/>
      <c r="D26" s="155"/>
      <c r="E26" s="155"/>
      <c r="F26" s="155"/>
      <c r="G26" s="156" t="s">
        <v>254</v>
      </c>
      <c r="H26" s="155"/>
      <c r="I26" s="331" t="s">
        <v>1715</v>
      </c>
      <c r="J26" s="332"/>
      <c r="K26" s="333">
        <f>SUM(K7:K25)</f>
        <v>0</v>
      </c>
    </row>
    <row r="28" spans="1:11" ht="15.75" x14ac:dyDescent="0.25">
      <c r="I28" s="334" t="s">
        <v>1716</v>
      </c>
      <c r="J28" s="335" t="s">
        <v>1395</v>
      </c>
      <c r="K28" s="335"/>
    </row>
  </sheetData>
  <autoFilter ref="A6:K26" xr:uid="{00000000-0009-0000-0000-00001A000000}">
    <filterColumn colId="2">
      <filters blank="1"/>
    </filterColumn>
  </autoFilter>
  <mergeCells count="12">
    <mergeCell ref="A4:C4"/>
    <mergeCell ref="D4:E4"/>
    <mergeCell ref="H4:K4"/>
    <mergeCell ref="A5:C5"/>
    <mergeCell ref="D5:E5"/>
    <mergeCell ref="I5:K5"/>
    <mergeCell ref="A2:C2"/>
    <mergeCell ref="D2:E2"/>
    <mergeCell ref="H2:K2"/>
    <mergeCell ref="A3:C3"/>
    <mergeCell ref="D3:E3"/>
    <mergeCell ref="H3:K3"/>
  </mergeCells>
  <printOptions horizontalCentered="1"/>
  <pageMargins left="0.2" right="0.2" top="0.75" bottom="0.75" header="0.3" footer="0.3"/>
  <pageSetup scale="76" fitToHeight="0" orientation="landscape" r:id="rId1"/>
  <headerFooter>
    <oddHeader>&amp;C&amp;24THREE RIVERS HOMELINK</oddHeader>
    <oddFooter>&amp;L&amp;14Order Date __________
Order Number_____________&amp;R&amp;14R________    
L________      
D________
S________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filterMode="1">
    <tabColor rgb="FF00B0F0"/>
  </sheetPr>
  <dimension ref="A1:K23"/>
  <sheetViews>
    <sheetView workbookViewId="0">
      <selection activeCell="C6" sqref="C6"/>
    </sheetView>
  </sheetViews>
  <sheetFormatPr defaultRowHeight="12.75" x14ac:dyDescent="0.2"/>
  <cols>
    <col min="1" max="1" width="8.7109375" customWidth="1"/>
    <col min="2" max="2" width="14.7109375" customWidth="1"/>
    <col min="3" max="3" width="9.7109375" customWidth="1"/>
    <col min="4" max="4" width="17.7109375" customWidth="1"/>
    <col min="5" max="5" width="63.7109375" customWidth="1"/>
    <col min="6" max="6" width="9.7109375" customWidth="1"/>
    <col min="7" max="7" width="23.7109375" customWidth="1"/>
    <col min="8" max="8" width="14.7109375" customWidth="1"/>
    <col min="9" max="9" width="12.7109375" style="276" customWidth="1"/>
    <col min="10" max="10" width="12.42578125" style="276" customWidth="1"/>
    <col min="11" max="11" width="15.85546875" style="276" customWidth="1"/>
  </cols>
  <sheetData>
    <row r="1" spans="1:11" ht="50.1" customHeight="1" x14ac:dyDescent="0.2">
      <c r="A1" s="86"/>
      <c r="B1" s="87" t="s">
        <v>1031</v>
      </c>
      <c r="C1" s="88"/>
      <c r="D1" s="89"/>
      <c r="E1" s="90"/>
      <c r="F1" s="91"/>
      <c r="G1" s="313" t="s">
        <v>1723</v>
      </c>
      <c r="H1" s="91"/>
      <c r="I1" s="326"/>
      <c r="J1" s="327"/>
      <c r="K1" s="328"/>
    </row>
    <row r="2" spans="1:11" ht="21" x14ac:dyDescent="0.35">
      <c r="A2" s="365" t="str">
        <f>SLP!$A$3</f>
        <v>Student Name:</v>
      </c>
      <c r="B2" s="366"/>
      <c r="C2" s="367"/>
      <c r="D2" s="374">
        <f>SLP!$B$3</f>
        <v>0</v>
      </c>
      <c r="E2" s="375"/>
      <c r="F2" s="143"/>
      <c r="G2" s="97" t="s">
        <v>1032</v>
      </c>
      <c r="H2" s="376"/>
      <c r="I2" s="377"/>
      <c r="J2" s="377"/>
      <c r="K2" s="378"/>
    </row>
    <row r="3" spans="1:11" ht="21" x14ac:dyDescent="0.35">
      <c r="A3" s="365" t="str">
        <f>SLP!$A$4</f>
        <v>Grade:</v>
      </c>
      <c r="B3" s="366"/>
      <c r="C3" s="367"/>
      <c r="D3" s="374">
        <f>SLP!$B$4</f>
        <v>0</v>
      </c>
      <c r="E3" s="375"/>
      <c r="F3" s="143"/>
      <c r="G3" s="97" t="s">
        <v>1033</v>
      </c>
      <c r="H3" s="379"/>
      <c r="I3" s="380"/>
      <c r="J3" s="380"/>
      <c r="K3" s="381"/>
    </row>
    <row r="4" spans="1:11" ht="21" x14ac:dyDescent="0.35">
      <c r="A4" s="365" t="str">
        <f>SLP!$A$5</f>
        <v>Parent Name:</v>
      </c>
      <c r="B4" s="366"/>
      <c r="C4" s="367"/>
      <c r="D4" s="374">
        <f>SLP!$B$5</f>
        <v>0</v>
      </c>
      <c r="E4" s="375"/>
      <c r="F4" s="143"/>
      <c r="G4" s="97" t="s">
        <v>1392</v>
      </c>
      <c r="H4" s="379"/>
      <c r="I4" s="380"/>
      <c r="J4" s="380"/>
      <c r="K4" s="381"/>
    </row>
    <row r="5" spans="1:11" ht="21" x14ac:dyDescent="0.35">
      <c r="A5" s="365" t="str">
        <f>SLP!$A$6</f>
        <v xml:space="preserve">Consultant: </v>
      </c>
      <c r="B5" s="366"/>
      <c r="C5" s="367"/>
      <c r="D5" s="374">
        <f>SLP!$B$6</f>
        <v>0</v>
      </c>
      <c r="E5" s="375"/>
      <c r="F5" s="93"/>
      <c r="G5" s="97"/>
      <c r="H5" s="336"/>
      <c r="I5" s="386" t="s">
        <v>1722</v>
      </c>
      <c r="J5" s="387"/>
      <c r="K5" s="388"/>
    </row>
    <row r="6" spans="1:11" ht="20.100000000000001" customHeight="1" x14ac:dyDescent="0.25">
      <c r="A6" s="159" t="s">
        <v>1030</v>
      </c>
      <c r="B6" s="159" t="s">
        <v>1028</v>
      </c>
      <c r="C6" s="159" t="s">
        <v>214</v>
      </c>
      <c r="D6" s="159" t="s">
        <v>1029</v>
      </c>
      <c r="E6" s="160" t="s">
        <v>27</v>
      </c>
      <c r="F6" s="159" t="s">
        <v>151</v>
      </c>
      <c r="G6" s="159" t="s">
        <v>0</v>
      </c>
      <c r="H6" s="159" t="s">
        <v>25</v>
      </c>
      <c r="I6" s="329" t="s">
        <v>697</v>
      </c>
      <c r="J6" s="329" t="s">
        <v>1709</v>
      </c>
      <c r="K6" s="329" t="s">
        <v>1715</v>
      </c>
    </row>
    <row r="7" spans="1:11" ht="14.1" hidden="1" customHeight="1" x14ac:dyDescent="0.2">
      <c r="A7" s="143"/>
      <c r="B7" s="143">
        <f>'Office Use'!A256</f>
        <v>0</v>
      </c>
      <c r="C7" s="142">
        <f>'Office Use'!B256</f>
        <v>0</v>
      </c>
      <c r="D7" s="142">
        <f>'Office Use'!C256</f>
        <v>0</v>
      </c>
      <c r="E7" s="143" t="str">
        <f>'Office Use'!D256</f>
        <v>Logic of English Foundations A set w/manuscript</v>
      </c>
      <c r="F7" s="142">
        <f>'Office Use'!E256</f>
        <v>0</v>
      </c>
      <c r="G7" s="143" t="str">
        <f>'Office Use'!F256</f>
        <v>Logic of English</v>
      </c>
      <c r="H7" s="143" t="str">
        <f>'Office Use'!G256</f>
        <v>LA-Phonics</v>
      </c>
      <c r="I7" s="330">
        <f>'Office Use'!H256</f>
        <v>159.99</v>
      </c>
      <c r="J7" s="330">
        <f>'Office Use'!I256</f>
        <v>183.98849999999999</v>
      </c>
      <c r="K7" s="330">
        <f>'Office Use'!J256</f>
        <v>0</v>
      </c>
    </row>
    <row r="8" spans="1:11" ht="14.1" hidden="1" customHeight="1" x14ac:dyDescent="0.2">
      <c r="A8" s="143"/>
      <c r="B8" s="143">
        <f>'Office Use'!A257</f>
        <v>0</v>
      </c>
      <c r="C8" s="142">
        <f>'Office Use'!B257</f>
        <v>0</v>
      </c>
      <c r="D8" s="142">
        <f>'Office Use'!C257</f>
        <v>0</v>
      </c>
      <c r="E8" s="143" t="str">
        <f>'Office Use'!D257</f>
        <v xml:space="preserve">Logic of English Foundations A set w/cursive </v>
      </c>
      <c r="F8" s="142">
        <f>'Office Use'!E257</f>
        <v>0</v>
      </c>
      <c r="G8" s="143" t="str">
        <f>'Office Use'!F257</f>
        <v>Logic of English</v>
      </c>
      <c r="H8" s="143" t="str">
        <f>'Office Use'!G257</f>
        <v>LA-Phonics</v>
      </c>
      <c r="I8" s="330">
        <f>'Office Use'!H257</f>
        <v>159.99</v>
      </c>
      <c r="J8" s="330">
        <f>'Office Use'!I257</f>
        <v>183.98849999999999</v>
      </c>
      <c r="K8" s="330">
        <f>'Office Use'!J257</f>
        <v>0</v>
      </c>
    </row>
    <row r="9" spans="1:11" ht="14.1" hidden="1" customHeight="1" x14ac:dyDescent="0.2">
      <c r="A9" s="143"/>
      <c r="B9" s="143">
        <f>'Office Use'!A258</f>
        <v>0</v>
      </c>
      <c r="C9" s="142">
        <f>'Office Use'!B258</f>
        <v>0</v>
      </c>
      <c r="D9" s="142">
        <f>'Office Use'!C258</f>
        <v>0</v>
      </c>
      <c r="E9" s="143" t="str">
        <f>'Office Use'!D258</f>
        <v>Logic of English Foundations  B set w/manuscript</v>
      </c>
      <c r="F9" s="142">
        <f>'Office Use'!E258</f>
        <v>0</v>
      </c>
      <c r="G9" s="143" t="str">
        <f>'Office Use'!F258</f>
        <v xml:space="preserve">Logic of English </v>
      </c>
      <c r="H9" s="143" t="str">
        <f>'Office Use'!G258</f>
        <v>LA-Phonics</v>
      </c>
      <c r="I9" s="330">
        <f>'Office Use'!H258</f>
        <v>85.99</v>
      </c>
      <c r="J9" s="330">
        <f>'Office Use'!I258</f>
        <v>98.888499999999993</v>
      </c>
      <c r="K9" s="330">
        <f>'Office Use'!J258</f>
        <v>0</v>
      </c>
    </row>
    <row r="10" spans="1:11" ht="14.1" hidden="1" customHeight="1" x14ac:dyDescent="0.2">
      <c r="A10" s="143"/>
      <c r="B10" s="143">
        <f>'Office Use'!A259</f>
        <v>0</v>
      </c>
      <c r="C10" s="142">
        <f>'Office Use'!B259</f>
        <v>0</v>
      </c>
      <c r="D10" s="142">
        <f>'Office Use'!C259</f>
        <v>0</v>
      </c>
      <c r="E10" s="143" t="str">
        <f>'Office Use'!D259</f>
        <v xml:space="preserve">Logic of English Foundations B set w/cursive </v>
      </c>
      <c r="F10" s="142">
        <f>'Office Use'!E259</f>
        <v>0</v>
      </c>
      <c r="G10" s="143" t="str">
        <f>'Office Use'!F259</f>
        <v xml:space="preserve">Logic of English </v>
      </c>
      <c r="H10" s="143" t="str">
        <f>'Office Use'!G259</f>
        <v>LA-Phonics</v>
      </c>
      <c r="I10" s="330">
        <f>'Office Use'!H259</f>
        <v>85.99</v>
      </c>
      <c r="J10" s="330">
        <f>'Office Use'!I259</f>
        <v>98.888499999999993</v>
      </c>
      <c r="K10" s="330">
        <f>'Office Use'!J259</f>
        <v>0</v>
      </c>
    </row>
    <row r="11" spans="1:11" ht="14.1" hidden="1" customHeight="1" x14ac:dyDescent="0.2">
      <c r="A11" s="143"/>
      <c r="B11" s="143">
        <f>'Office Use'!A260</f>
        <v>0</v>
      </c>
      <c r="C11" s="142">
        <f>'Office Use'!B260</f>
        <v>0</v>
      </c>
      <c r="D11" s="142">
        <f>'Office Use'!C260</f>
        <v>0</v>
      </c>
      <c r="E11" s="143" t="str">
        <f>'Office Use'!D260</f>
        <v xml:space="preserve">Logic of English Foundations B set w/cursive </v>
      </c>
      <c r="F11" s="142">
        <f>'Office Use'!E260</f>
        <v>0</v>
      </c>
      <c r="G11" s="143" t="str">
        <f>'Office Use'!F260</f>
        <v xml:space="preserve">Logic of English </v>
      </c>
      <c r="H11" s="143" t="str">
        <f>'Office Use'!G260</f>
        <v>LA-Phonics</v>
      </c>
      <c r="I11" s="330">
        <f>'Office Use'!H260</f>
        <v>85.99</v>
      </c>
      <c r="J11" s="330">
        <f>'Office Use'!I260</f>
        <v>98.888499999999993</v>
      </c>
      <c r="K11" s="330">
        <f>'Office Use'!J260</f>
        <v>0</v>
      </c>
    </row>
    <row r="12" spans="1:11" ht="14.1" hidden="1" customHeight="1" x14ac:dyDescent="0.2">
      <c r="A12" s="143"/>
      <c r="B12" s="143">
        <f>'Office Use'!A261</f>
        <v>0</v>
      </c>
      <c r="C12" s="142">
        <f>'Office Use'!B261</f>
        <v>0</v>
      </c>
      <c r="D12" s="142">
        <f>'Office Use'!C261</f>
        <v>0</v>
      </c>
      <c r="E12" s="143" t="str">
        <f>'Office Use'!D261</f>
        <v>Logic of English Starting at Foundations B set w/manuscript</v>
      </c>
      <c r="F12" s="142">
        <f>'Office Use'!E261</f>
        <v>0</v>
      </c>
      <c r="G12" s="143" t="str">
        <f>'Office Use'!F261</f>
        <v xml:space="preserve">Logic of English </v>
      </c>
      <c r="H12" s="143" t="str">
        <f>'Office Use'!G261</f>
        <v>LA-Phonics</v>
      </c>
      <c r="I12" s="330">
        <f>'Office Use'!H261</f>
        <v>179.99</v>
      </c>
      <c r="J12" s="330">
        <f>'Office Use'!I261</f>
        <v>206.98849999999999</v>
      </c>
      <c r="K12" s="330">
        <f>'Office Use'!J261</f>
        <v>0</v>
      </c>
    </row>
    <row r="13" spans="1:11" ht="14.1" hidden="1" customHeight="1" x14ac:dyDescent="0.2">
      <c r="A13" s="143"/>
      <c r="B13" s="143">
        <f>'Office Use'!A262</f>
        <v>0</v>
      </c>
      <c r="C13" s="142">
        <f>'Office Use'!B262</f>
        <v>0</v>
      </c>
      <c r="D13" s="142">
        <f>'Office Use'!C262</f>
        <v>0</v>
      </c>
      <c r="E13" s="143" t="str">
        <f>'Office Use'!D262</f>
        <v>Logic of English Starting at Foundations B set w/cursive</v>
      </c>
      <c r="F13" s="142">
        <f>'Office Use'!E262</f>
        <v>0</v>
      </c>
      <c r="G13" s="143" t="str">
        <f>'Office Use'!F262</f>
        <v xml:space="preserve">Logic of English </v>
      </c>
      <c r="H13" s="143" t="str">
        <f>'Office Use'!G262</f>
        <v>LA-Phonics</v>
      </c>
      <c r="I13" s="330">
        <f>'Office Use'!H262</f>
        <v>179.99</v>
      </c>
      <c r="J13" s="330">
        <f>'Office Use'!I262</f>
        <v>206.98849999999999</v>
      </c>
      <c r="K13" s="330">
        <f>'Office Use'!J262</f>
        <v>0</v>
      </c>
    </row>
    <row r="14" spans="1:11" ht="14.1" hidden="1" customHeight="1" x14ac:dyDescent="0.2">
      <c r="A14" s="143"/>
      <c r="B14" s="143">
        <f>'Office Use'!A263</f>
        <v>0</v>
      </c>
      <c r="C14" s="142">
        <f>'Office Use'!B263</f>
        <v>0</v>
      </c>
      <c r="D14" s="142">
        <f>'Office Use'!C263</f>
        <v>0</v>
      </c>
      <c r="E14" s="143" t="str">
        <f>'Office Use'!D263</f>
        <v>Logic of English Foundations C set</v>
      </c>
      <c r="F14" s="142">
        <f>'Office Use'!E263</f>
        <v>0</v>
      </c>
      <c r="G14" s="143" t="str">
        <f>'Office Use'!F263</f>
        <v xml:space="preserve">Logic of English </v>
      </c>
      <c r="H14" s="143" t="str">
        <f>'Office Use'!G263</f>
        <v>LA-Phonics</v>
      </c>
      <c r="I14" s="330">
        <f>'Office Use'!H263</f>
        <v>99.99</v>
      </c>
      <c r="J14" s="330">
        <f>'Office Use'!I263</f>
        <v>114.98849999999999</v>
      </c>
      <c r="K14" s="330">
        <f>'Office Use'!J263</f>
        <v>0</v>
      </c>
    </row>
    <row r="15" spans="1:11" ht="14.1" hidden="1" customHeight="1" x14ac:dyDescent="0.2">
      <c r="A15" s="143"/>
      <c r="B15" s="143">
        <f>'Office Use'!A264</f>
        <v>0</v>
      </c>
      <c r="C15" s="142">
        <f>'Office Use'!B264</f>
        <v>0</v>
      </c>
      <c r="D15" s="142">
        <f>'Office Use'!C264</f>
        <v>0</v>
      </c>
      <c r="E15" s="143" t="str">
        <f>'Office Use'!D264</f>
        <v xml:space="preserve">Logic of English Foundations D set </v>
      </c>
      <c r="F15" s="142">
        <f>'Office Use'!E264</f>
        <v>0</v>
      </c>
      <c r="G15" s="143" t="str">
        <f>'Office Use'!F264</f>
        <v xml:space="preserve">Logic of English </v>
      </c>
      <c r="H15" s="143" t="str">
        <f>'Office Use'!G264</f>
        <v>LA-Phonics</v>
      </c>
      <c r="I15" s="330">
        <f>'Office Use'!H264</f>
        <v>99.99</v>
      </c>
      <c r="J15" s="330">
        <f>'Office Use'!I264</f>
        <v>114.98849999999999</v>
      </c>
      <c r="K15" s="330">
        <f>'Office Use'!J264</f>
        <v>0</v>
      </c>
    </row>
    <row r="16" spans="1:11" ht="14.1" hidden="1" customHeight="1" x14ac:dyDescent="0.2">
      <c r="A16" s="143"/>
      <c r="B16" s="143">
        <f>'Office Use'!A265</f>
        <v>0</v>
      </c>
      <c r="C16" s="142">
        <f>'Office Use'!B265</f>
        <v>0</v>
      </c>
      <c r="D16" s="142">
        <f>'Office Use'!C265</f>
        <v>0</v>
      </c>
      <c r="E16" s="143" t="str">
        <f>'Office Use'!D265</f>
        <v xml:space="preserve">Logic of English Essentials 1-7 Spelling set </v>
      </c>
      <c r="F16" s="142">
        <f>'Office Use'!E265</f>
        <v>0</v>
      </c>
      <c r="G16" s="143" t="str">
        <f>'Office Use'!F265</f>
        <v xml:space="preserve">Logic of English </v>
      </c>
      <c r="H16" s="143" t="str">
        <f>'Office Use'!G265</f>
        <v>LA</v>
      </c>
      <c r="I16" s="330">
        <f>'Office Use'!H265</f>
        <v>165.99</v>
      </c>
      <c r="J16" s="330">
        <f>'Office Use'!I265</f>
        <v>190.88849999999999</v>
      </c>
      <c r="K16" s="330">
        <f>'Office Use'!J265</f>
        <v>0</v>
      </c>
    </row>
    <row r="17" spans="1:11" ht="14.1" hidden="1" customHeight="1" x14ac:dyDescent="0.2">
      <c r="A17" s="143"/>
      <c r="B17" s="143">
        <f>'Office Use'!A266</f>
        <v>0</v>
      </c>
      <c r="C17" s="142">
        <f>'Office Use'!B266</f>
        <v>0</v>
      </c>
      <c r="D17" s="142">
        <f>'Office Use'!C266</f>
        <v>0</v>
      </c>
      <c r="E17" s="143" t="str">
        <f>'Office Use'!D266</f>
        <v>Logic of English Essential Reader Set</v>
      </c>
      <c r="F17" s="142">
        <f>'Office Use'!E266</f>
        <v>0</v>
      </c>
      <c r="G17" s="143" t="str">
        <f>'Office Use'!F266</f>
        <v xml:space="preserve">Logic of English </v>
      </c>
      <c r="H17" s="143" t="str">
        <f>'Office Use'!G266</f>
        <v>LA</v>
      </c>
      <c r="I17" s="330">
        <f>'Office Use'!H266</f>
        <v>49.99</v>
      </c>
      <c r="J17" s="330">
        <f>'Office Use'!I266</f>
        <v>57.488499999999995</v>
      </c>
      <c r="K17" s="330">
        <f>'Office Use'!J266</f>
        <v>0</v>
      </c>
    </row>
    <row r="18" spans="1:11" ht="14.1" hidden="1" customHeight="1" x14ac:dyDescent="0.2">
      <c r="A18" s="143"/>
      <c r="B18" s="143">
        <f>'Office Use'!A267</f>
        <v>0</v>
      </c>
      <c r="C18" s="142">
        <f>'Office Use'!B267</f>
        <v>0</v>
      </c>
      <c r="D18" s="142">
        <f>'Office Use'!C267</f>
        <v>0</v>
      </c>
      <c r="E18" s="143" t="str">
        <f>'Office Use'!D267</f>
        <v>Logic of English Essentials 8-15 Set</v>
      </c>
      <c r="F18" s="142">
        <f>'Office Use'!E267</f>
        <v>0</v>
      </c>
      <c r="G18" s="143" t="str">
        <f>'Office Use'!F267</f>
        <v>Logic of English</v>
      </c>
      <c r="H18" s="143" t="str">
        <f>'Office Use'!G267</f>
        <v>LA</v>
      </c>
      <c r="I18" s="330">
        <f>'Office Use'!H267</f>
        <v>65.989999999999995</v>
      </c>
      <c r="J18" s="330">
        <f>'Office Use'!I267</f>
        <v>75.888499999999993</v>
      </c>
      <c r="K18" s="330">
        <f>'Office Use'!J267</f>
        <v>0</v>
      </c>
    </row>
    <row r="19" spans="1:11" ht="14.1" hidden="1" customHeight="1" x14ac:dyDescent="0.2">
      <c r="A19" s="143"/>
      <c r="B19" s="143">
        <f>'Office Use'!A268</f>
        <v>0</v>
      </c>
      <c r="C19" s="142">
        <f>'Office Use'!B268</f>
        <v>0</v>
      </c>
      <c r="D19" s="142">
        <f>'Office Use'!C268</f>
        <v>0</v>
      </c>
      <c r="E19" s="143" t="str">
        <f>'Office Use'!D268</f>
        <v xml:space="preserve">Logic of English Essentials 16-22 Set </v>
      </c>
      <c r="F19" s="142">
        <f>'Office Use'!E268</f>
        <v>0</v>
      </c>
      <c r="G19" s="143" t="str">
        <f>'Office Use'!F268</f>
        <v>Logic of English</v>
      </c>
      <c r="H19" s="143" t="str">
        <f>'Office Use'!G268</f>
        <v>LA</v>
      </c>
      <c r="I19" s="330">
        <f>'Office Use'!H268</f>
        <v>65.989999999999995</v>
      </c>
      <c r="J19" s="330">
        <f>'Office Use'!I268</f>
        <v>75.888499999999993</v>
      </c>
      <c r="K19" s="330">
        <f>'Office Use'!J268</f>
        <v>0</v>
      </c>
    </row>
    <row r="20" spans="1:11" ht="14.1" hidden="1" customHeight="1" x14ac:dyDescent="0.2">
      <c r="A20" s="143"/>
      <c r="B20" s="143">
        <f>'Office Use'!A269</f>
        <v>0</v>
      </c>
      <c r="C20" s="142">
        <f>'Office Use'!B269</f>
        <v>0</v>
      </c>
      <c r="D20" s="142">
        <f>'Office Use'!C269</f>
        <v>0</v>
      </c>
      <c r="E20" s="143" t="str">
        <f>'Office Use'!D269</f>
        <v>Logic of English 23-30 Set</v>
      </c>
      <c r="F20" s="142">
        <f>'Office Use'!E269</f>
        <v>0</v>
      </c>
      <c r="G20" s="143" t="str">
        <f>'Office Use'!F269</f>
        <v xml:space="preserve">Logic of Englsih </v>
      </c>
      <c r="H20" s="143" t="str">
        <f>'Office Use'!G269</f>
        <v>LA</v>
      </c>
      <c r="I20" s="330">
        <f>'Office Use'!H269</f>
        <v>65.989999999999995</v>
      </c>
      <c r="J20" s="330">
        <f>'Office Use'!I269</f>
        <v>75.888499999999993</v>
      </c>
      <c r="K20" s="330">
        <f>'Office Use'!J269</f>
        <v>0</v>
      </c>
    </row>
    <row r="21" spans="1:11" ht="20.100000000000001" customHeight="1" x14ac:dyDescent="0.25">
      <c r="A21" s="154"/>
      <c r="B21" s="155"/>
      <c r="C21" s="155"/>
      <c r="D21" s="155"/>
      <c r="E21" s="155"/>
      <c r="F21" s="155"/>
      <c r="G21" s="156" t="s">
        <v>1570</v>
      </c>
      <c r="H21" s="155"/>
      <c r="I21" s="331" t="s">
        <v>1715</v>
      </c>
      <c r="J21" s="332"/>
      <c r="K21" s="333">
        <f>SUM(K7:K20)</f>
        <v>0</v>
      </c>
    </row>
    <row r="23" spans="1:11" ht="15.75" x14ac:dyDescent="0.25">
      <c r="I23" s="334" t="s">
        <v>1716</v>
      </c>
      <c r="J23" s="335" t="s">
        <v>1395</v>
      </c>
      <c r="K23" s="335"/>
    </row>
  </sheetData>
  <autoFilter ref="A6:K21" xr:uid="{00000000-0009-0000-0000-00001B000000}">
    <filterColumn colId="2">
      <filters blank="1"/>
    </filterColumn>
  </autoFilter>
  <mergeCells count="12">
    <mergeCell ref="A4:C4"/>
    <mergeCell ref="D4:E4"/>
    <mergeCell ref="H4:K4"/>
    <mergeCell ref="A5:C5"/>
    <mergeCell ref="D5:E5"/>
    <mergeCell ref="I5:K5"/>
    <mergeCell ref="A2:C2"/>
    <mergeCell ref="D2:E2"/>
    <mergeCell ref="H2:K2"/>
    <mergeCell ref="A3:C3"/>
    <mergeCell ref="D3:E3"/>
    <mergeCell ref="H3:K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filterMode="1">
    <tabColor rgb="FF00B0F0"/>
    <pageSetUpPr fitToPage="1"/>
  </sheetPr>
  <dimension ref="A1:K15"/>
  <sheetViews>
    <sheetView workbookViewId="0">
      <selection activeCell="C6" sqref="C6"/>
    </sheetView>
  </sheetViews>
  <sheetFormatPr defaultRowHeight="12.75" x14ac:dyDescent="0.2"/>
  <cols>
    <col min="1" max="1" width="8.7109375" customWidth="1"/>
    <col min="2" max="2" width="14.7109375" customWidth="1"/>
    <col min="3" max="3" width="9.7109375" customWidth="1"/>
    <col min="4" max="4" width="17.7109375" customWidth="1"/>
    <col min="5" max="5" width="63.7109375" customWidth="1"/>
    <col min="6" max="6" width="9.7109375" customWidth="1"/>
    <col min="7" max="7" width="23.7109375" customWidth="1"/>
    <col min="8" max="8" width="14.7109375" customWidth="1"/>
    <col min="9" max="9" width="12.7109375" style="276" customWidth="1"/>
    <col min="10" max="10" width="12.5703125" style="276" customWidth="1"/>
    <col min="11" max="11" width="14.7109375" style="276" customWidth="1"/>
  </cols>
  <sheetData>
    <row r="1" spans="1:11" ht="50.1" customHeight="1" x14ac:dyDescent="0.2">
      <c r="A1" s="86"/>
      <c r="B1" s="87" t="s">
        <v>1031</v>
      </c>
      <c r="C1" s="88"/>
      <c r="D1" s="89"/>
      <c r="E1" s="90"/>
      <c r="F1" s="91"/>
      <c r="G1" s="313" t="s">
        <v>1723</v>
      </c>
      <c r="H1" s="91"/>
      <c r="I1" s="326"/>
      <c r="J1" s="327"/>
      <c r="K1" s="328"/>
    </row>
    <row r="2" spans="1:11" ht="21" x14ac:dyDescent="0.35">
      <c r="A2" s="365" t="str">
        <f>SLP!$A$3</f>
        <v>Student Name:</v>
      </c>
      <c r="B2" s="366"/>
      <c r="C2" s="367"/>
      <c r="D2" s="374">
        <f>SLP!$B$3</f>
        <v>0</v>
      </c>
      <c r="E2" s="375"/>
      <c r="F2" s="143"/>
      <c r="G2" s="97" t="s">
        <v>1032</v>
      </c>
      <c r="H2" s="376"/>
      <c r="I2" s="377"/>
      <c r="J2" s="377"/>
      <c r="K2" s="378"/>
    </row>
    <row r="3" spans="1:11" ht="21" x14ac:dyDescent="0.35">
      <c r="A3" s="365" t="str">
        <f>SLP!$A$4</f>
        <v>Grade:</v>
      </c>
      <c r="B3" s="366"/>
      <c r="C3" s="367"/>
      <c r="D3" s="374">
        <f>SLP!$B$4</f>
        <v>0</v>
      </c>
      <c r="E3" s="375"/>
      <c r="F3" s="143"/>
      <c r="G3" s="97" t="s">
        <v>1033</v>
      </c>
      <c r="H3" s="379"/>
      <c r="I3" s="380"/>
      <c r="J3" s="380"/>
      <c r="K3" s="381"/>
    </row>
    <row r="4" spans="1:11" ht="21" x14ac:dyDescent="0.35">
      <c r="A4" s="365" t="str">
        <f>SLP!$A$5</f>
        <v>Parent Name:</v>
      </c>
      <c r="B4" s="366"/>
      <c r="C4" s="367"/>
      <c r="D4" s="374">
        <f>SLP!$B$5</f>
        <v>0</v>
      </c>
      <c r="E4" s="375"/>
      <c r="F4" s="143"/>
      <c r="G4" s="97" t="s">
        <v>1392</v>
      </c>
      <c r="H4" s="379"/>
      <c r="I4" s="380"/>
      <c r="J4" s="380"/>
      <c r="K4" s="381"/>
    </row>
    <row r="5" spans="1:11" ht="21" x14ac:dyDescent="0.35">
      <c r="A5" s="365" t="str">
        <f>SLP!$A$6</f>
        <v xml:space="preserve">Consultant: </v>
      </c>
      <c r="B5" s="366"/>
      <c r="C5" s="367"/>
      <c r="D5" s="374">
        <f>SLP!$B$6</f>
        <v>0</v>
      </c>
      <c r="E5" s="375"/>
      <c r="F5" s="93"/>
      <c r="G5" s="97"/>
      <c r="H5" s="336"/>
      <c r="I5" s="386" t="s">
        <v>1722</v>
      </c>
      <c r="J5" s="387"/>
      <c r="K5" s="388"/>
    </row>
    <row r="6" spans="1:11" ht="20.100000000000001" customHeight="1" x14ac:dyDescent="0.25">
      <c r="A6" s="159" t="s">
        <v>1030</v>
      </c>
      <c r="B6" s="159" t="s">
        <v>1028</v>
      </c>
      <c r="C6" s="159" t="s">
        <v>214</v>
      </c>
      <c r="D6" s="159" t="s">
        <v>1029</v>
      </c>
      <c r="E6" s="160" t="s">
        <v>27</v>
      </c>
      <c r="F6" s="159" t="s">
        <v>151</v>
      </c>
      <c r="G6" s="159" t="s">
        <v>0</v>
      </c>
      <c r="H6" s="159" t="s">
        <v>25</v>
      </c>
      <c r="I6" s="329" t="s">
        <v>697</v>
      </c>
      <c r="J6" s="329" t="s">
        <v>1709</v>
      </c>
      <c r="K6" s="329" t="s">
        <v>1715</v>
      </c>
    </row>
    <row r="7" spans="1:11" ht="14.1" hidden="1" customHeight="1" x14ac:dyDescent="0.2">
      <c r="A7" s="143"/>
      <c r="B7" s="143">
        <f>'Office Use'!A7</f>
        <v>0</v>
      </c>
      <c r="C7" s="142">
        <f>'Office Use'!B7</f>
        <v>0</v>
      </c>
      <c r="D7" s="142" t="str">
        <f>'Office Use'!C7</f>
        <v>BBA</v>
      </c>
      <c r="E7" s="143" t="str">
        <f>'Office Use'!D7</f>
        <v>Right Start Math Level A 2nd ED Book Bundle</v>
      </c>
      <c r="F7" s="142">
        <f>'Office Use'!E7</f>
        <v>0</v>
      </c>
      <c r="G7" s="143" t="str">
        <f>'Office Use'!F7</f>
        <v>Activities For Learning Inc.</v>
      </c>
      <c r="H7" s="143" t="str">
        <f>'Office Use'!G7</f>
        <v>Math</v>
      </c>
      <c r="I7" s="330">
        <f>'Office Use'!H7</f>
        <v>90.75</v>
      </c>
      <c r="J7" s="330">
        <f>'Office Use'!I7</f>
        <v>104.3625</v>
      </c>
      <c r="K7" s="330">
        <f>'Office Use'!J7</f>
        <v>0</v>
      </c>
    </row>
    <row r="8" spans="1:11" ht="14.1" hidden="1" customHeight="1" x14ac:dyDescent="0.2">
      <c r="A8" s="143"/>
      <c r="B8" s="143">
        <f>'Office Use'!A8</f>
        <v>0</v>
      </c>
      <c r="C8" s="142">
        <f>'Office Use'!B8</f>
        <v>0</v>
      </c>
      <c r="D8" s="142" t="str">
        <f>'Office Use'!C8</f>
        <v>BBB</v>
      </c>
      <c r="E8" s="143" t="str">
        <f>'Office Use'!D8</f>
        <v>Right Start Math Level B 2nd ED Book Bundle</v>
      </c>
      <c r="F8" s="142">
        <f>'Office Use'!E8</f>
        <v>0</v>
      </c>
      <c r="G8" s="143" t="str">
        <f>'Office Use'!F8</f>
        <v>Activities For Learning Inc.</v>
      </c>
      <c r="H8" s="143" t="str">
        <f>'Office Use'!G8</f>
        <v>Math</v>
      </c>
      <c r="I8" s="330">
        <f>'Office Use'!H8</f>
        <v>90.75</v>
      </c>
      <c r="J8" s="330">
        <f>'Office Use'!I8</f>
        <v>104.3625</v>
      </c>
      <c r="K8" s="330">
        <f>'Office Use'!J8</f>
        <v>0</v>
      </c>
    </row>
    <row r="9" spans="1:11" ht="14.1" hidden="1" customHeight="1" x14ac:dyDescent="0.2">
      <c r="A9" s="143"/>
      <c r="B9" s="143">
        <f>'Office Use'!A9</f>
        <v>0</v>
      </c>
      <c r="C9" s="142">
        <f>'Office Use'!B9</f>
        <v>0</v>
      </c>
      <c r="D9" s="142" t="str">
        <f>'Office Use'!C9</f>
        <v>BBC</v>
      </c>
      <c r="E9" s="143" t="str">
        <f>'Office Use'!D9</f>
        <v>Right Start Math Level C 2nd ED Book Bundle</v>
      </c>
      <c r="F9" s="142">
        <f>'Office Use'!E9</f>
        <v>0</v>
      </c>
      <c r="G9" s="143" t="str">
        <f>'Office Use'!F9</f>
        <v>Activities For Learning Inc.</v>
      </c>
      <c r="H9" s="143" t="str">
        <f>'Office Use'!G9</f>
        <v>Math</v>
      </c>
      <c r="I9" s="330">
        <f>'Office Use'!H9</f>
        <v>90.75</v>
      </c>
      <c r="J9" s="330">
        <f>'Office Use'!I9</f>
        <v>104.3625</v>
      </c>
      <c r="K9" s="330">
        <f>'Office Use'!J9</f>
        <v>0</v>
      </c>
    </row>
    <row r="10" spans="1:11" ht="14.1" hidden="1" customHeight="1" x14ac:dyDescent="0.2">
      <c r="A10" s="143"/>
      <c r="B10" s="143">
        <f>'Office Use'!A10</f>
        <v>0</v>
      </c>
      <c r="C10" s="142">
        <f>'Office Use'!B10</f>
        <v>0</v>
      </c>
      <c r="D10" s="142" t="str">
        <f>'Office Use'!C10</f>
        <v>BBD</v>
      </c>
      <c r="E10" s="143" t="str">
        <f>'Office Use'!D10</f>
        <v>Right Start Math Level D 2nd ED Book Bundle</v>
      </c>
      <c r="F10" s="142">
        <f>'Office Use'!E10</f>
        <v>0</v>
      </c>
      <c r="G10" s="143" t="str">
        <f>'Office Use'!F10</f>
        <v>Activities For Learning Inc.</v>
      </c>
      <c r="H10" s="143" t="str">
        <f>'Office Use'!G10</f>
        <v>Math</v>
      </c>
      <c r="I10" s="330">
        <f>'Office Use'!H10</f>
        <v>90.75</v>
      </c>
      <c r="J10" s="330">
        <f>'Office Use'!I10</f>
        <v>104.3625</v>
      </c>
      <c r="K10" s="330">
        <f>'Office Use'!J10</f>
        <v>0</v>
      </c>
    </row>
    <row r="11" spans="1:11" ht="14.1" hidden="1" customHeight="1" x14ac:dyDescent="0.2">
      <c r="A11" s="143"/>
      <c r="B11" s="143">
        <f>'Office Use'!A11</f>
        <v>0</v>
      </c>
      <c r="C11" s="142">
        <f>'Office Use'!B11</f>
        <v>0</v>
      </c>
      <c r="D11" s="142" t="str">
        <f>'Office Use'!C11</f>
        <v>BBE</v>
      </c>
      <c r="E11" s="143" t="str">
        <f>'Office Use'!D11</f>
        <v>Right Start Math Level E 2nd ED Book Bundle</v>
      </c>
      <c r="F11" s="142">
        <f>'Office Use'!E11</f>
        <v>0</v>
      </c>
      <c r="G11" s="143" t="str">
        <f>'Office Use'!F11</f>
        <v>Activities For Learning Inc.</v>
      </c>
      <c r="H11" s="143" t="str">
        <f>'Office Use'!G11</f>
        <v>Math</v>
      </c>
      <c r="I11" s="330">
        <f>'Office Use'!H11</f>
        <v>90.75</v>
      </c>
      <c r="J11" s="330">
        <f>'Office Use'!I11</f>
        <v>104.3625</v>
      </c>
      <c r="K11" s="330">
        <f>'Office Use'!J11</f>
        <v>0</v>
      </c>
    </row>
    <row r="12" spans="1:11" ht="14.1" hidden="1" customHeight="1" x14ac:dyDescent="0.2">
      <c r="A12" s="143"/>
      <c r="B12" s="143">
        <f>'Office Use'!A12</f>
        <v>0</v>
      </c>
      <c r="C12" s="142">
        <f>'Office Use'!B12</f>
        <v>0</v>
      </c>
      <c r="D12" s="142" t="str">
        <f>'Office Use'!C12</f>
        <v>RS2</v>
      </c>
      <c r="E12" s="143" t="str">
        <f>'Office Use'!D12</f>
        <v>Right Start Math 2nd ED Math Set</v>
      </c>
      <c r="F12" s="142">
        <f>'Office Use'!E12</f>
        <v>0</v>
      </c>
      <c r="G12" s="143" t="str">
        <f>'Office Use'!F12</f>
        <v>Activities For Learning Inc.</v>
      </c>
      <c r="H12" s="143" t="str">
        <f>'Office Use'!G12</f>
        <v>Math</v>
      </c>
      <c r="I12" s="330">
        <f>'Office Use'!H12</f>
        <v>209.5</v>
      </c>
      <c r="J12" s="330">
        <f>'Office Use'!I12</f>
        <v>240.92499999999998</v>
      </c>
      <c r="K12" s="330">
        <f>'Office Use'!J12</f>
        <v>0</v>
      </c>
    </row>
    <row r="13" spans="1:11" ht="20.100000000000001" customHeight="1" x14ac:dyDescent="0.25">
      <c r="A13" s="154"/>
      <c r="B13" s="155"/>
      <c r="C13" s="155"/>
      <c r="D13" s="155"/>
      <c r="E13" s="155"/>
      <c r="F13" s="155"/>
      <c r="G13" s="156" t="s">
        <v>29</v>
      </c>
      <c r="H13" s="155"/>
      <c r="I13" s="331" t="s">
        <v>1715</v>
      </c>
      <c r="J13" s="332"/>
      <c r="K13" s="333">
        <f>SUM(K7:K12)</f>
        <v>0</v>
      </c>
    </row>
    <row r="15" spans="1:11" ht="15.75" x14ac:dyDescent="0.25">
      <c r="I15" s="334" t="s">
        <v>1716</v>
      </c>
      <c r="J15" s="335" t="s">
        <v>1395</v>
      </c>
      <c r="K15" s="335"/>
    </row>
  </sheetData>
  <autoFilter ref="A6:K13" xr:uid="{00000000-0009-0000-0000-00001C000000}">
    <filterColumn colId="2">
      <filters blank="1"/>
    </filterColumn>
  </autoFilter>
  <mergeCells count="12">
    <mergeCell ref="A4:C4"/>
    <mergeCell ref="D4:E4"/>
    <mergeCell ref="H4:K4"/>
    <mergeCell ref="A5:C5"/>
    <mergeCell ref="D5:E5"/>
    <mergeCell ref="I5:K5"/>
    <mergeCell ref="A2:C2"/>
    <mergeCell ref="D2:E2"/>
    <mergeCell ref="H2:K2"/>
    <mergeCell ref="A3:C3"/>
    <mergeCell ref="D3:E3"/>
    <mergeCell ref="H3:K3"/>
  </mergeCells>
  <printOptions horizontalCentered="1"/>
  <pageMargins left="0.2" right="0.2" top="0.75" bottom="0.75" header="0.3" footer="0.3"/>
  <pageSetup scale="74" fitToHeight="0" orientation="landscape" r:id="rId1"/>
  <headerFooter>
    <oddHeader>&amp;C&amp;24THREE RIVERS HOMELINK</oddHeader>
    <oddFooter>&amp;L&amp;14Order Date __________
Order Number_____________&amp;R&amp;14R________    
L________      
D________
S________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A1:J218"/>
  <sheetViews>
    <sheetView showGridLines="0" zoomScale="90" zoomScaleNormal="90" workbookViewId="0">
      <pane ySplit="2" topLeftCell="A3" activePane="bottomLeft" state="frozen"/>
      <selection activeCell="A4" sqref="A4"/>
      <selection pane="bottomLeft" activeCell="A4" sqref="A4"/>
    </sheetView>
  </sheetViews>
  <sheetFormatPr defaultRowHeight="17.25" customHeight="1" x14ac:dyDescent="0.2"/>
  <cols>
    <col min="1" max="1" width="13.7109375" style="44" customWidth="1"/>
    <col min="2" max="2" width="14.7109375" style="56" customWidth="1"/>
    <col min="3" max="3" width="75.85546875" style="31" customWidth="1"/>
    <col min="4" max="4" width="13.7109375" style="44" customWidth="1"/>
    <col min="5" max="6" width="22.7109375" style="55" customWidth="1"/>
    <col min="7" max="9" width="13.7109375" style="273" hidden="1" customWidth="1"/>
    <col min="10" max="10" width="13.7109375" style="57" customWidth="1"/>
    <col min="11" max="16384" width="9.140625" style="31"/>
  </cols>
  <sheetData>
    <row r="1" spans="1:10" ht="50.1" customHeight="1" x14ac:dyDescent="0.2">
      <c r="A1" s="36"/>
      <c r="B1" s="37"/>
      <c r="C1" s="38" t="s">
        <v>26</v>
      </c>
      <c r="D1" s="39"/>
      <c r="E1" s="40"/>
      <c r="F1" s="40"/>
      <c r="G1" s="270"/>
      <c r="H1" s="270"/>
      <c r="I1" s="270"/>
      <c r="J1" s="31"/>
    </row>
    <row r="2" spans="1:10" s="43" customFormat="1" ht="20.100000000000001" customHeight="1" thickBot="1" x14ac:dyDescent="0.25">
      <c r="A2" s="290" t="s">
        <v>214</v>
      </c>
      <c r="B2" s="290" t="s">
        <v>711</v>
      </c>
      <c r="C2" s="42" t="s">
        <v>27</v>
      </c>
      <c r="D2" s="41" t="s">
        <v>151</v>
      </c>
      <c r="E2" s="42" t="s">
        <v>0</v>
      </c>
      <c r="F2" s="42" t="s">
        <v>25</v>
      </c>
      <c r="G2" s="271" t="s">
        <v>697</v>
      </c>
      <c r="H2" s="271" t="s">
        <v>1709</v>
      </c>
      <c r="I2" s="271" t="s">
        <v>710</v>
      </c>
    </row>
    <row r="3" spans="1:10" ht="15" customHeight="1" thickTop="1" x14ac:dyDescent="0.2">
      <c r="A3" s="58"/>
      <c r="B3" s="46"/>
      <c r="C3" s="59"/>
      <c r="D3" s="60"/>
      <c r="E3" s="61"/>
      <c r="F3" s="62"/>
      <c r="G3" s="272"/>
      <c r="H3" s="272"/>
      <c r="I3" s="272"/>
      <c r="J3" s="31"/>
    </row>
    <row r="4" spans="1:10" ht="15" customHeight="1" x14ac:dyDescent="0.2">
      <c r="A4" s="34"/>
      <c r="B4" s="52" t="s">
        <v>488</v>
      </c>
      <c r="C4" s="96" t="s">
        <v>1383</v>
      </c>
      <c r="D4" s="63" t="s">
        <v>152</v>
      </c>
      <c r="E4" s="214" t="s">
        <v>1</v>
      </c>
      <c r="F4" s="61" t="s">
        <v>26</v>
      </c>
      <c r="G4" s="50">
        <v>35</v>
      </c>
      <c r="H4" s="50">
        <f>SUM(G4*1.15)</f>
        <v>40.25</v>
      </c>
      <c r="I4" s="50">
        <f t="shared" ref="I4:I11" si="0">SUM((A4)*(H4))</f>
        <v>0</v>
      </c>
      <c r="J4" s="31"/>
    </row>
    <row r="5" spans="1:10" ht="15" customHeight="1" x14ac:dyDescent="0.2">
      <c r="A5" s="34"/>
      <c r="B5" s="52" t="s">
        <v>489</v>
      </c>
      <c r="C5" s="96" t="s">
        <v>1382</v>
      </c>
      <c r="D5" s="63" t="s">
        <v>153</v>
      </c>
      <c r="E5" s="214" t="s">
        <v>1</v>
      </c>
      <c r="F5" s="61" t="s">
        <v>26</v>
      </c>
      <c r="G5" s="50">
        <v>39</v>
      </c>
      <c r="H5" s="50">
        <f t="shared" ref="H5:H53" si="1">SUM(G5*1.15)</f>
        <v>44.849999999999994</v>
      </c>
      <c r="I5" s="50">
        <f t="shared" si="0"/>
        <v>0</v>
      </c>
      <c r="J5" s="31"/>
    </row>
    <row r="6" spans="1:10" ht="15" customHeight="1" x14ac:dyDescent="0.2">
      <c r="A6" s="34"/>
      <c r="B6" s="52" t="s">
        <v>490</v>
      </c>
      <c r="C6" s="96" t="s">
        <v>1381</v>
      </c>
      <c r="D6" s="63" t="s">
        <v>152</v>
      </c>
      <c r="E6" s="214" t="s">
        <v>1</v>
      </c>
      <c r="F6" s="62" t="s">
        <v>26</v>
      </c>
      <c r="G6" s="50">
        <v>35</v>
      </c>
      <c r="H6" s="50">
        <f t="shared" si="1"/>
        <v>40.25</v>
      </c>
      <c r="I6" s="50">
        <f t="shared" si="0"/>
        <v>0</v>
      </c>
      <c r="J6" s="31"/>
    </row>
    <row r="7" spans="1:10" ht="15" customHeight="1" x14ac:dyDescent="0.2">
      <c r="A7" s="34"/>
      <c r="B7" s="52" t="s">
        <v>491</v>
      </c>
      <c r="C7" s="96" t="s">
        <v>1380</v>
      </c>
      <c r="D7" s="63" t="s">
        <v>153</v>
      </c>
      <c r="E7" s="214" t="s">
        <v>1</v>
      </c>
      <c r="F7" s="61" t="s">
        <v>26</v>
      </c>
      <c r="G7" s="50">
        <v>39</v>
      </c>
      <c r="H7" s="50">
        <f t="shared" si="1"/>
        <v>44.849999999999994</v>
      </c>
      <c r="I7" s="50">
        <f t="shared" si="0"/>
        <v>0</v>
      </c>
      <c r="J7" s="31"/>
    </row>
    <row r="8" spans="1:10" ht="15" customHeight="1" x14ac:dyDescent="0.2">
      <c r="A8" s="34"/>
      <c r="B8" s="52" t="s">
        <v>492</v>
      </c>
      <c r="C8" s="96" t="s">
        <v>1379</v>
      </c>
      <c r="D8" s="63" t="s">
        <v>152</v>
      </c>
      <c r="E8" s="214" t="s">
        <v>1</v>
      </c>
      <c r="F8" s="61" t="s">
        <v>26</v>
      </c>
      <c r="G8" s="50">
        <v>35</v>
      </c>
      <c r="H8" s="50">
        <f t="shared" si="1"/>
        <v>40.25</v>
      </c>
      <c r="I8" s="50">
        <f t="shared" si="0"/>
        <v>0</v>
      </c>
      <c r="J8" s="31"/>
    </row>
    <row r="9" spans="1:10" ht="15" customHeight="1" x14ac:dyDescent="0.2">
      <c r="A9" s="34"/>
      <c r="B9" s="52" t="s">
        <v>493</v>
      </c>
      <c r="C9" s="96" t="s">
        <v>1378</v>
      </c>
      <c r="D9" s="63" t="s">
        <v>153</v>
      </c>
      <c r="E9" s="214" t="s">
        <v>1</v>
      </c>
      <c r="F9" s="61" t="s">
        <v>26</v>
      </c>
      <c r="G9" s="50">
        <v>39</v>
      </c>
      <c r="H9" s="50">
        <f t="shared" si="1"/>
        <v>44.849999999999994</v>
      </c>
      <c r="I9" s="50">
        <f t="shared" si="0"/>
        <v>0</v>
      </c>
      <c r="J9" s="31"/>
    </row>
    <row r="10" spans="1:10" ht="15" customHeight="1" x14ac:dyDescent="0.2">
      <c r="A10" s="34"/>
      <c r="B10" s="66" t="s">
        <v>911</v>
      </c>
      <c r="C10" s="96" t="s">
        <v>1377</v>
      </c>
      <c r="D10" s="63" t="s">
        <v>152</v>
      </c>
      <c r="E10" s="214" t="s">
        <v>1</v>
      </c>
      <c r="F10" s="61" t="s">
        <v>26</v>
      </c>
      <c r="G10" s="50">
        <v>35</v>
      </c>
      <c r="H10" s="50">
        <f t="shared" si="1"/>
        <v>40.25</v>
      </c>
      <c r="I10" s="50">
        <f t="shared" si="0"/>
        <v>0</v>
      </c>
      <c r="J10" s="31"/>
    </row>
    <row r="11" spans="1:10" ht="15" customHeight="1" x14ac:dyDescent="0.2">
      <c r="A11" s="34"/>
      <c r="B11" s="52" t="s">
        <v>494</v>
      </c>
      <c r="C11" s="96" t="s">
        <v>1376</v>
      </c>
      <c r="D11" s="63" t="s">
        <v>153</v>
      </c>
      <c r="E11" s="214" t="s">
        <v>1</v>
      </c>
      <c r="F11" s="61" t="s">
        <v>26</v>
      </c>
      <c r="G11" s="50">
        <v>39</v>
      </c>
      <c r="H11" s="50">
        <f t="shared" si="1"/>
        <v>44.849999999999994</v>
      </c>
      <c r="I11" s="50">
        <f t="shared" si="0"/>
        <v>0</v>
      </c>
      <c r="J11" s="31"/>
    </row>
    <row r="12" spans="1:10" ht="15" customHeight="1" x14ac:dyDescent="0.2">
      <c r="A12" s="58"/>
      <c r="B12" s="46"/>
      <c r="C12" s="96"/>
      <c r="D12" s="63"/>
      <c r="E12" s="61"/>
      <c r="F12" s="62"/>
      <c r="G12" s="50"/>
      <c r="H12" s="50"/>
      <c r="I12" s="50"/>
      <c r="J12" s="31"/>
    </row>
    <row r="13" spans="1:10" ht="15" customHeight="1" x14ac:dyDescent="0.2">
      <c r="A13" s="34"/>
      <c r="B13" s="64" t="s">
        <v>495</v>
      </c>
      <c r="C13" s="96" t="s">
        <v>154</v>
      </c>
      <c r="D13" s="63"/>
      <c r="E13" s="214" t="s">
        <v>1</v>
      </c>
      <c r="F13" s="62" t="s">
        <v>26</v>
      </c>
      <c r="G13" s="50">
        <v>29</v>
      </c>
      <c r="H13" s="50">
        <f t="shared" si="1"/>
        <v>33.349999999999994</v>
      </c>
      <c r="I13" s="50">
        <f t="shared" ref="I13:I19" si="2">SUM((A13)*(H13))</f>
        <v>0</v>
      </c>
      <c r="J13" s="31"/>
    </row>
    <row r="14" spans="1:10" ht="15" customHeight="1" x14ac:dyDescent="0.2">
      <c r="A14" s="34"/>
      <c r="B14" s="64" t="s">
        <v>496</v>
      </c>
      <c r="C14" s="96" t="s">
        <v>157</v>
      </c>
      <c r="D14" s="63"/>
      <c r="E14" s="214" t="s">
        <v>1</v>
      </c>
      <c r="F14" s="62" t="s">
        <v>26</v>
      </c>
      <c r="G14" s="50">
        <v>2</v>
      </c>
      <c r="H14" s="50">
        <f t="shared" si="1"/>
        <v>2.2999999999999998</v>
      </c>
      <c r="I14" s="50">
        <f t="shared" si="2"/>
        <v>0</v>
      </c>
      <c r="J14" s="31"/>
    </row>
    <row r="15" spans="1:10" ht="15" customHeight="1" x14ac:dyDescent="0.2">
      <c r="A15" s="34"/>
      <c r="B15" s="225" t="s">
        <v>1399</v>
      </c>
      <c r="C15" s="96" t="s">
        <v>1444</v>
      </c>
      <c r="D15" s="63"/>
      <c r="E15" s="212" t="s">
        <v>1</v>
      </c>
      <c r="F15" s="62" t="s">
        <v>26</v>
      </c>
      <c r="G15" s="50">
        <v>10</v>
      </c>
      <c r="H15" s="50">
        <f t="shared" si="1"/>
        <v>11.5</v>
      </c>
      <c r="I15" s="50">
        <f t="shared" si="2"/>
        <v>0</v>
      </c>
      <c r="J15" s="31"/>
    </row>
    <row r="16" spans="1:10" ht="15" customHeight="1" x14ac:dyDescent="0.2">
      <c r="A16" s="34"/>
      <c r="B16" s="64" t="s">
        <v>497</v>
      </c>
      <c r="C16" s="96" t="s">
        <v>158</v>
      </c>
      <c r="D16" s="63"/>
      <c r="E16" s="214" t="s">
        <v>1</v>
      </c>
      <c r="F16" s="62" t="s">
        <v>156</v>
      </c>
      <c r="G16" s="50">
        <v>10.5</v>
      </c>
      <c r="H16" s="50">
        <f t="shared" si="1"/>
        <v>12.074999999999999</v>
      </c>
      <c r="I16" s="50">
        <f t="shared" si="2"/>
        <v>0</v>
      </c>
      <c r="J16" s="31"/>
    </row>
    <row r="17" spans="1:10" ht="15" customHeight="1" x14ac:dyDescent="0.2">
      <c r="A17" s="34"/>
      <c r="B17" s="64" t="s">
        <v>498</v>
      </c>
      <c r="C17" s="96" t="s">
        <v>159</v>
      </c>
      <c r="D17" s="63"/>
      <c r="E17" s="214" t="s">
        <v>1</v>
      </c>
      <c r="F17" s="62" t="s">
        <v>156</v>
      </c>
      <c r="G17" s="50">
        <v>15.95</v>
      </c>
      <c r="H17" s="50">
        <f t="shared" si="1"/>
        <v>18.342499999999998</v>
      </c>
      <c r="I17" s="50">
        <f t="shared" si="2"/>
        <v>0</v>
      </c>
      <c r="J17" s="31"/>
    </row>
    <row r="18" spans="1:10" ht="15" customHeight="1" x14ac:dyDescent="0.2">
      <c r="A18" s="34"/>
      <c r="B18" s="64" t="s">
        <v>499</v>
      </c>
      <c r="C18" s="67" t="s">
        <v>1375</v>
      </c>
      <c r="D18" s="63"/>
      <c r="E18" s="214" t="s">
        <v>1</v>
      </c>
      <c r="F18" s="62" t="s">
        <v>156</v>
      </c>
      <c r="G18" s="50">
        <v>6.95</v>
      </c>
      <c r="H18" s="50">
        <f t="shared" si="1"/>
        <v>7.9924999999999997</v>
      </c>
      <c r="I18" s="50">
        <f t="shared" si="2"/>
        <v>0</v>
      </c>
      <c r="J18" s="31"/>
    </row>
    <row r="19" spans="1:10" ht="15" customHeight="1" x14ac:dyDescent="0.2">
      <c r="A19" s="34"/>
      <c r="B19" s="64" t="s">
        <v>500</v>
      </c>
      <c r="C19" s="96" t="s">
        <v>155</v>
      </c>
      <c r="D19" s="63"/>
      <c r="E19" s="214" t="s">
        <v>1</v>
      </c>
      <c r="F19" s="62" t="s">
        <v>156</v>
      </c>
      <c r="G19" s="50">
        <v>8.25</v>
      </c>
      <c r="H19" s="50">
        <f t="shared" si="1"/>
        <v>9.4874999999999989</v>
      </c>
      <c r="I19" s="50">
        <f t="shared" si="2"/>
        <v>0</v>
      </c>
      <c r="J19" s="31"/>
    </row>
    <row r="20" spans="1:10" ht="15" customHeight="1" x14ac:dyDescent="0.2">
      <c r="A20" s="58"/>
      <c r="B20" s="52"/>
      <c r="C20" s="96"/>
      <c r="D20" s="63"/>
      <c r="E20" s="61"/>
      <c r="F20" s="62"/>
      <c r="G20" s="50"/>
      <c r="H20" s="50"/>
      <c r="I20" s="50"/>
      <c r="J20" s="31"/>
    </row>
    <row r="21" spans="1:10" ht="15" customHeight="1" x14ac:dyDescent="0.2">
      <c r="A21" s="34"/>
      <c r="B21" s="52" t="s">
        <v>501</v>
      </c>
      <c r="C21" s="80" t="s">
        <v>19</v>
      </c>
      <c r="D21" s="63" t="s">
        <v>161</v>
      </c>
      <c r="E21" s="213" t="s">
        <v>1</v>
      </c>
      <c r="F21" s="61" t="s">
        <v>26</v>
      </c>
      <c r="G21" s="50">
        <v>12.25</v>
      </c>
      <c r="H21" s="50">
        <f t="shared" si="1"/>
        <v>14.087499999999999</v>
      </c>
      <c r="I21" s="50">
        <f t="shared" ref="I21:I33" si="3">SUM((A21)*(H21))</f>
        <v>0</v>
      </c>
      <c r="J21" s="31"/>
    </row>
    <row r="22" spans="1:10" ht="15" customHeight="1" x14ac:dyDescent="0.2">
      <c r="A22" s="34"/>
      <c r="B22" s="64" t="s">
        <v>502</v>
      </c>
      <c r="C22" s="96" t="s">
        <v>16</v>
      </c>
      <c r="D22" s="63" t="s">
        <v>161</v>
      </c>
      <c r="E22" s="214" t="s">
        <v>1</v>
      </c>
      <c r="F22" s="61" t="s">
        <v>26</v>
      </c>
      <c r="G22" s="50">
        <v>12.25</v>
      </c>
      <c r="H22" s="50">
        <f t="shared" si="1"/>
        <v>14.087499999999999</v>
      </c>
      <c r="I22" s="50">
        <f t="shared" si="3"/>
        <v>0</v>
      </c>
      <c r="J22" s="31"/>
    </row>
    <row r="23" spans="1:10" ht="15" customHeight="1" x14ac:dyDescent="0.2">
      <c r="A23" s="34"/>
      <c r="B23" s="64" t="s">
        <v>503</v>
      </c>
      <c r="C23" s="96" t="s">
        <v>17</v>
      </c>
      <c r="D23" s="63" t="s">
        <v>160</v>
      </c>
      <c r="E23" s="214" t="s">
        <v>1</v>
      </c>
      <c r="F23" s="61" t="s">
        <v>26</v>
      </c>
      <c r="G23" s="50">
        <v>12.25</v>
      </c>
      <c r="H23" s="50">
        <f t="shared" si="1"/>
        <v>14.087499999999999</v>
      </c>
      <c r="I23" s="50">
        <f t="shared" si="3"/>
        <v>0</v>
      </c>
      <c r="J23" s="31"/>
    </row>
    <row r="24" spans="1:10" ht="15" customHeight="1" x14ac:dyDescent="0.2">
      <c r="A24" s="34"/>
      <c r="B24" s="52" t="s">
        <v>504</v>
      </c>
      <c r="C24" s="80" t="s">
        <v>18</v>
      </c>
      <c r="D24" s="63" t="s">
        <v>161</v>
      </c>
      <c r="E24" s="213" t="s">
        <v>1</v>
      </c>
      <c r="F24" s="61" t="s">
        <v>26</v>
      </c>
      <c r="G24" s="50">
        <v>12.25</v>
      </c>
      <c r="H24" s="50">
        <f t="shared" si="1"/>
        <v>14.087499999999999</v>
      </c>
      <c r="I24" s="50">
        <f t="shared" si="3"/>
        <v>0</v>
      </c>
      <c r="J24" s="31"/>
    </row>
    <row r="25" spans="1:10" ht="15" customHeight="1" x14ac:dyDescent="0.2">
      <c r="A25" s="34"/>
      <c r="B25" s="52" t="s">
        <v>505</v>
      </c>
      <c r="C25" s="80" t="s">
        <v>20</v>
      </c>
      <c r="D25" s="63" t="s">
        <v>161</v>
      </c>
      <c r="E25" s="213" t="s">
        <v>1</v>
      </c>
      <c r="F25" s="61" t="s">
        <v>26</v>
      </c>
      <c r="G25" s="50">
        <v>12.25</v>
      </c>
      <c r="H25" s="50">
        <f t="shared" si="1"/>
        <v>14.087499999999999</v>
      </c>
      <c r="I25" s="50">
        <f t="shared" si="3"/>
        <v>0</v>
      </c>
      <c r="J25" s="31"/>
    </row>
    <row r="26" spans="1:10" ht="15" customHeight="1" x14ac:dyDescent="0.2">
      <c r="A26" s="34"/>
      <c r="B26" s="64" t="s">
        <v>506</v>
      </c>
      <c r="C26" s="96" t="s">
        <v>15</v>
      </c>
      <c r="D26" s="63" t="s">
        <v>161</v>
      </c>
      <c r="E26" s="214" t="s">
        <v>1</v>
      </c>
      <c r="F26" s="61" t="s">
        <v>26</v>
      </c>
      <c r="G26" s="50">
        <v>12.25</v>
      </c>
      <c r="H26" s="50">
        <f t="shared" si="1"/>
        <v>14.087499999999999</v>
      </c>
      <c r="I26" s="50">
        <f t="shared" si="3"/>
        <v>0</v>
      </c>
      <c r="J26" s="31"/>
    </row>
    <row r="27" spans="1:10" ht="15" customHeight="1" x14ac:dyDescent="0.2">
      <c r="A27" s="34"/>
      <c r="B27" s="52" t="s">
        <v>507</v>
      </c>
      <c r="C27" s="80" t="s">
        <v>22</v>
      </c>
      <c r="D27" s="63" t="s">
        <v>161</v>
      </c>
      <c r="E27" s="213" t="s">
        <v>1</v>
      </c>
      <c r="F27" s="61" t="s">
        <v>26</v>
      </c>
      <c r="G27" s="50">
        <v>12.25</v>
      </c>
      <c r="H27" s="50">
        <f t="shared" si="1"/>
        <v>14.087499999999999</v>
      </c>
      <c r="I27" s="50">
        <f t="shared" si="3"/>
        <v>0</v>
      </c>
      <c r="J27" s="31"/>
    </row>
    <row r="28" spans="1:10" ht="15" customHeight="1" x14ac:dyDescent="0.2">
      <c r="A28" s="34"/>
      <c r="B28" s="52" t="s">
        <v>508</v>
      </c>
      <c r="C28" s="80" t="s">
        <v>23</v>
      </c>
      <c r="D28" s="63" t="s">
        <v>161</v>
      </c>
      <c r="E28" s="213" t="s">
        <v>1</v>
      </c>
      <c r="F28" s="61" t="s">
        <v>26</v>
      </c>
      <c r="G28" s="50">
        <v>12.25</v>
      </c>
      <c r="H28" s="50">
        <f t="shared" si="1"/>
        <v>14.087499999999999</v>
      </c>
      <c r="I28" s="50">
        <f t="shared" si="3"/>
        <v>0</v>
      </c>
      <c r="J28" s="31"/>
    </row>
    <row r="29" spans="1:10" ht="15" customHeight="1" x14ac:dyDescent="0.2">
      <c r="A29" s="34"/>
      <c r="B29" s="52" t="s">
        <v>509</v>
      </c>
      <c r="C29" s="80" t="s">
        <v>24</v>
      </c>
      <c r="D29" s="63" t="s">
        <v>160</v>
      </c>
      <c r="E29" s="213" t="s">
        <v>1</v>
      </c>
      <c r="F29" s="61" t="s">
        <v>26</v>
      </c>
      <c r="G29" s="50">
        <v>12.25</v>
      </c>
      <c r="H29" s="50">
        <f t="shared" si="1"/>
        <v>14.087499999999999</v>
      </c>
      <c r="I29" s="50">
        <f t="shared" si="3"/>
        <v>0</v>
      </c>
      <c r="J29" s="31"/>
    </row>
    <row r="30" spans="1:10" ht="15" customHeight="1" x14ac:dyDescent="0.2">
      <c r="A30" s="34"/>
      <c r="B30" s="64" t="s">
        <v>510</v>
      </c>
      <c r="C30" s="96" t="s">
        <v>14</v>
      </c>
      <c r="D30" s="63" t="s">
        <v>161</v>
      </c>
      <c r="E30" s="214" t="s">
        <v>1</v>
      </c>
      <c r="F30" s="61" t="s">
        <v>26</v>
      </c>
      <c r="G30" s="50">
        <v>12.25</v>
      </c>
      <c r="H30" s="50">
        <f t="shared" si="1"/>
        <v>14.087499999999999</v>
      </c>
      <c r="I30" s="50">
        <f t="shared" si="3"/>
        <v>0</v>
      </c>
      <c r="J30" s="31"/>
    </row>
    <row r="31" spans="1:10" ht="15" customHeight="1" x14ac:dyDescent="0.2">
      <c r="A31" s="34"/>
      <c r="B31" s="52" t="s">
        <v>511</v>
      </c>
      <c r="C31" s="80" t="s">
        <v>21</v>
      </c>
      <c r="D31" s="63" t="s">
        <v>160</v>
      </c>
      <c r="E31" s="213" t="s">
        <v>1</v>
      </c>
      <c r="F31" s="61" t="s">
        <v>26</v>
      </c>
      <c r="G31" s="50">
        <v>12.25</v>
      </c>
      <c r="H31" s="50">
        <f t="shared" si="1"/>
        <v>14.087499999999999</v>
      </c>
      <c r="I31" s="50">
        <f t="shared" si="3"/>
        <v>0</v>
      </c>
      <c r="J31" s="31"/>
    </row>
    <row r="32" spans="1:10" ht="15" customHeight="1" x14ac:dyDescent="0.2">
      <c r="A32" s="34"/>
      <c r="B32" s="52" t="s">
        <v>512</v>
      </c>
      <c r="C32" s="80" t="s">
        <v>162</v>
      </c>
      <c r="D32" s="63" t="s">
        <v>160</v>
      </c>
      <c r="E32" s="213" t="s">
        <v>1</v>
      </c>
      <c r="F32" s="62" t="s">
        <v>26</v>
      </c>
      <c r="G32" s="50">
        <v>12.25</v>
      </c>
      <c r="H32" s="50">
        <f t="shared" si="1"/>
        <v>14.087499999999999</v>
      </c>
      <c r="I32" s="50">
        <f t="shared" si="3"/>
        <v>0</v>
      </c>
      <c r="J32" s="31"/>
    </row>
    <row r="33" spans="1:10" ht="15" customHeight="1" x14ac:dyDescent="0.2">
      <c r="A33" s="34"/>
      <c r="B33" s="52" t="s">
        <v>513</v>
      </c>
      <c r="C33" s="80" t="s">
        <v>163</v>
      </c>
      <c r="D33" s="63" t="s">
        <v>161</v>
      </c>
      <c r="E33" s="213" t="s">
        <v>1</v>
      </c>
      <c r="F33" s="62" t="s">
        <v>26</v>
      </c>
      <c r="G33" s="50">
        <v>12.25</v>
      </c>
      <c r="H33" s="50">
        <f t="shared" si="1"/>
        <v>14.087499999999999</v>
      </c>
      <c r="I33" s="50">
        <f t="shared" si="3"/>
        <v>0</v>
      </c>
      <c r="J33" s="31"/>
    </row>
    <row r="34" spans="1:10" ht="15" customHeight="1" x14ac:dyDescent="0.2">
      <c r="A34" s="58"/>
      <c r="B34" s="46"/>
      <c r="C34" s="80"/>
      <c r="D34" s="79"/>
      <c r="E34" s="51"/>
      <c r="F34" s="62"/>
      <c r="G34" s="65"/>
      <c r="H34" s="50"/>
      <c r="I34" s="65"/>
      <c r="J34" s="31"/>
    </row>
    <row r="35" spans="1:10" ht="15" customHeight="1" x14ac:dyDescent="0.2">
      <c r="A35" s="34"/>
      <c r="B35" s="64" t="s">
        <v>516</v>
      </c>
      <c r="C35" s="96" t="s">
        <v>140</v>
      </c>
      <c r="D35" s="63"/>
      <c r="E35" s="214" t="s">
        <v>1</v>
      </c>
      <c r="F35" s="61" t="s">
        <v>26</v>
      </c>
      <c r="G35" s="50">
        <v>11.35</v>
      </c>
      <c r="H35" s="50">
        <f t="shared" si="1"/>
        <v>13.052499999999998</v>
      </c>
      <c r="I35" s="50">
        <f>SUM((A35)*(H35))</f>
        <v>0</v>
      </c>
      <c r="J35" s="31"/>
    </row>
    <row r="36" spans="1:10" ht="15" customHeight="1" x14ac:dyDescent="0.2">
      <c r="A36" s="34"/>
      <c r="B36" s="64" t="s">
        <v>514</v>
      </c>
      <c r="C36" s="96" t="s">
        <v>2</v>
      </c>
      <c r="D36" s="63"/>
      <c r="E36" s="214" t="s">
        <v>1</v>
      </c>
      <c r="F36" s="61" t="s">
        <v>26</v>
      </c>
      <c r="G36" s="50">
        <v>23.95</v>
      </c>
      <c r="H36" s="50">
        <f t="shared" si="1"/>
        <v>27.542499999999997</v>
      </c>
      <c r="I36" s="50">
        <f>SUM((A36)*(H36))</f>
        <v>0</v>
      </c>
      <c r="J36" s="31"/>
    </row>
    <row r="37" spans="1:10" ht="15" customHeight="1" x14ac:dyDescent="0.2">
      <c r="A37" s="34"/>
      <c r="B37" s="64" t="s">
        <v>515</v>
      </c>
      <c r="C37" s="96" t="s">
        <v>4</v>
      </c>
      <c r="D37" s="63"/>
      <c r="E37" s="214" t="s">
        <v>1</v>
      </c>
      <c r="F37" s="61" t="s">
        <v>26</v>
      </c>
      <c r="G37" s="50">
        <v>25.5</v>
      </c>
      <c r="H37" s="50">
        <f t="shared" si="1"/>
        <v>29.324999999999999</v>
      </c>
      <c r="I37" s="50">
        <f>SUM((A37)*(H37))</f>
        <v>0</v>
      </c>
      <c r="J37" s="31"/>
    </row>
    <row r="38" spans="1:10" ht="15" customHeight="1" x14ac:dyDescent="0.2">
      <c r="A38" s="34"/>
      <c r="B38" s="64" t="s">
        <v>517</v>
      </c>
      <c r="C38" s="96" t="s">
        <v>3</v>
      </c>
      <c r="D38" s="63"/>
      <c r="E38" s="214" t="s">
        <v>1</v>
      </c>
      <c r="F38" s="61" t="s">
        <v>26</v>
      </c>
      <c r="G38" s="50">
        <v>9.75</v>
      </c>
      <c r="H38" s="50">
        <f t="shared" si="1"/>
        <v>11.212499999999999</v>
      </c>
      <c r="I38" s="50">
        <f>SUM((A38)*(H38))</f>
        <v>0</v>
      </c>
      <c r="J38" s="31"/>
    </row>
    <row r="39" spans="1:10" ht="15" customHeight="1" x14ac:dyDescent="0.2">
      <c r="A39" s="58"/>
      <c r="B39" s="64"/>
      <c r="C39" s="96"/>
      <c r="D39" s="63"/>
      <c r="E39" s="61"/>
      <c r="F39" s="62"/>
      <c r="G39" s="50"/>
      <c r="H39" s="50"/>
      <c r="I39" s="50"/>
      <c r="J39" s="31"/>
    </row>
    <row r="40" spans="1:10" ht="15" customHeight="1" x14ac:dyDescent="0.2">
      <c r="A40" s="34"/>
      <c r="B40" s="63" t="s">
        <v>973</v>
      </c>
      <c r="C40" s="96" t="s">
        <v>1283</v>
      </c>
      <c r="D40" s="63"/>
      <c r="E40" s="214" t="s">
        <v>1</v>
      </c>
      <c r="F40" s="61" t="s">
        <v>26</v>
      </c>
      <c r="G40" s="50">
        <v>11.35</v>
      </c>
      <c r="H40" s="50">
        <f t="shared" si="1"/>
        <v>13.052499999999998</v>
      </c>
      <c r="I40" s="50">
        <f>SUM((A40)*(H40))</f>
        <v>0</v>
      </c>
      <c r="J40" s="31"/>
    </row>
    <row r="41" spans="1:10" ht="15" customHeight="1" x14ac:dyDescent="0.2">
      <c r="A41" s="34"/>
      <c r="B41" s="63" t="s">
        <v>518</v>
      </c>
      <c r="C41" s="96" t="s">
        <v>5</v>
      </c>
      <c r="D41" s="63"/>
      <c r="E41" s="214" t="s">
        <v>1</v>
      </c>
      <c r="F41" s="61" t="s">
        <v>26</v>
      </c>
      <c r="G41" s="50">
        <v>24.75</v>
      </c>
      <c r="H41" s="50">
        <f t="shared" si="1"/>
        <v>28.462499999999999</v>
      </c>
      <c r="I41" s="50">
        <f>SUM((A41)*(H41))</f>
        <v>0</v>
      </c>
      <c r="J41" s="31"/>
    </row>
    <row r="42" spans="1:10" ht="15" customHeight="1" x14ac:dyDescent="0.2">
      <c r="A42" s="34"/>
      <c r="B42" s="63" t="s">
        <v>519</v>
      </c>
      <c r="C42" s="96" t="s">
        <v>7</v>
      </c>
      <c r="D42" s="63"/>
      <c r="E42" s="214" t="s">
        <v>1</v>
      </c>
      <c r="F42" s="61" t="s">
        <v>26</v>
      </c>
      <c r="G42" s="50">
        <v>28.95</v>
      </c>
      <c r="H42" s="50">
        <f t="shared" si="1"/>
        <v>33.292499999999997</v>
      </c>
      <c r="I42" s="50">
        <f>SUM((A42)*(H42))</f>
        <v>0</v>
      </c>
      <c r="J42" s="31"/>
    </row>
    <row r="43" spans="1:10" ht="15" customHeight="1" x14ac:dyDescent="0.2">
      <c r="A43" s="34"/>
      <c r="B43" s="63" t="s">
        <v>520</v>
      </c>
      <c r="C43" s="96" t="s">
        <v>6</v>
      </c>
      <c r="D43" s="63"/>
      <c r="E43" s="214" t="s">
        <v>1</v>
      </c>
      <c r="F43" s="61" t="s">
        <v>26</v>
      </c>
      <c r="G43" s="50">
        <v>9.75</v>
      </c>
      <c r="H43" s="50">
        <f t="shared" si="1"/>
        <v>11.212499999999999</v>
      </c>
      <c r="I43" s="50">
        <f>SUM((A43)*(H43))</f>
        <v>0</v>
      </c>
      <c r="J43" s="31"/>
    </row>
    <row r="44" spans="1:10" ht="15" customHeight="1" x14ac:dyDescent="0.2">
      <c r="A44" s="58"/>
      <c r="B44" s="64"/>
      <c r="C44" s="96"/>
      <c r="D44" s="63"/>
      <c r="E44" s="61"/>
      <c r="F44" s="62"/>
      <c r="G44" s="50"/>
      <c r="H44" s="50"/>
      <c r="I44" s="50"/>
      <c r="J44" s="31"/>
    </row>
    <row r="45" spans="1:10" ht="15" customHeight="1" x14ac:dyDescent="0.2">
      <c r="A45" s="34"/>
      <c r="B45" s="64" t="s">
        <v>524</v>
      </c>
      <c r="C45" s="96" t="s">
        <v>141</v>
      </c>
      <c r="D45" s="63"/>
      <c r="E45" s="214" t="s">
        <v>1</v>
      </c>
      <c r="F45" s="61" t="s">
        <v>26</v>
      </c>
      <c r="G45" s="50">
        <v>11.35</v>
      </c>
      <c r="H45" s="50">
        <f t="shared" si="1"/>
        <v>13.052499999999998</v>
      </c>
      <c r="I45" s="50">
        <f>SUM((A45)*(H45))</f>
        <v>0</v>
      </c>
      <c r="J45" s="31"/>
    </row>
    <row r="46" spans="1:10" ht="15" customHeight="1" x14ac:dyDescent="0.2">
      <c r="A46" s="34"/>
      <c r="B46" s="64" t="s">
        <v>521</v>
      </c>
      <c r="C46" s="96" t="s">
        <v>8</v>
      </c>
      <c r="D46" s="63"/>
      <c r="E46" s="214" t="s">
        <v>1</v>
      </c>
      <c r="F46" s="61" t="s">
        <v>26</v>
      </c>
      <c r="G46" s="50">
        <v>24.75</v>
      </c>
      <c r="H46" s="50">
        <f t="shared" si="1"/>
        <v>28.462499999999999</v>
      </c>
      <c r="I46" s="50">
        <f>SUM((A46)*(H46))</f>
        <v>0</v>
      </c>
      <c r="J46" s="31"/>
    </row>
    <row r="47" spans="1:10" ht="15" customHeight="1" x14ac:dyDescent="0.2">
      <c r="A47" s="34"/>
      <c r="B47" s="64" t="s">
        <v>522</v>
      </c>
      <c r="C47" s="96" t="s">
        <v>10</v>
      </c>
      <c r="D47" s="63"/>
      <c r="E47" s="214" t="s">
        <v>1</v>
      </c>
      <c r="F47" s="61" t="s">
        <v>26</v>
      </c>
      <c r="G47" s="50">
        <v>31.95</v>
      </c>
      <c r="H47" s="50">
        <f t="shared" si="1"/>
        <v>36.7425</v>
      </c>
      <c r="I47" s="50">
        <f>SUM((A47)*(H47))</f>
        <v>0</v>
      </c>
      <c r="J47" s="31"/>
    </row>
    <row r="48" spans="1:10" ht="15" customHeight="1" x14ac:dyDescent="0.2">
      <c r="A48" s="34"/>
      <c r="B48" s="64" t="s">
        <v>523</v>
      </c>
      <c r="C48" s="96" t="s">
        <v>9</v>
      </c>
      <c r="D48" s="63"/>
      <c r="E48" s="214" t="s">
        <v>1</v>
      </c>
      <c r="F48" s="61" t="s">
        <v>26</v>
      </c>
      <c r="G48" s="50">
        <v>9.75</v>
      </c>
      <c r="H48" s="50">
        <f t="shared" si="1"/>
        <v>11.212499999999999</v>
      </c>
      <c r="I48" s="50">
        <f>SUM((A48)*(H48))</f>
        <v>0</v>
      </c>
      <c r="J48" s="31"/>
    </row>
    <row r="49" spans="1:10" ht="15" customHeight="1" x14ac:dyDescent="0.2">
      <c r="A49" s="58"/>
      <c r="B49" s="64"/>
      <c r="C49" s="96"/>
      <c r="D49" s="63"/>
      <c r="E49" s="61"/>
      <c r="F49" s="62"/>
      <c r="G49" s="50"/>
      <c r="H49" s="50"/>
      <c r="I49" s="50"/>
      <c r="J49" s="31"/>
    </row>
    <row r="50" spans="1:10" ht="15" customHeight="1" x14ac:dyDescent="0.2">
      <c r="A50" s="34"/>
      <c r="B50" s="64" t="s">
        <v>528</v>
      </c>
      <c r="C50" s="96" t="s">
        <v>696</v>
      </c>
      <c r="D50" s="63"/>
      <c r="E50" s="214" t="s">
        <v>1</v>
      </c>
      <c r="F50" s="61" t="s">
        <v>26</v>
      </c>
      <c r="G50" s="50">
        <v>11.35</v>
      </c>
      <c r="H50" s="50">
        <f t="shared" si="1"/>
        <v>13.052499999999998</v>
      </c>
      <c r="I50" s="50">
        <f>SUM((A50)*(H50))</f>
        <v>0</v>
      </c>
      <c r="J50" s="31"/>
    </row>
    <row r="51" spans="1:10" ht="15" customHeight="1" x14ac:dyDescent="0.2">
      <c r="A51" s="34"/>
      <c r="B51" s="64" t="s">
        <v>525</v>
      </c>
      <c r="C51" s="96" t="s">
        <v>11</v>
      </c>
      <c r="D51" s="63"/>
      <c r="E51" s="214" t="s">
        <v>1</v>
      </c>
      <c r="F51" s="61" t="s">
        <v>26</v>
      </c>
      <c r="G51" s="50">
        <v>24.75</v>
      </c>
      <c r="H51" s="50">
        <f t="shared" si="1"/>
        <v>28.462499999999999</v>
      </c>
      <c r="I51" s="50">
        <f>SUM((A51)*(H51))</f>
        <v>0</v>
      </c>
      <c r="J51" s="31"/>
    </row>
    <row r="52" spans="1:10" ht="15" customHeight="1" x14ac:dyDescent="0.2">
      <c r="A52" s="34"/>
      <c r="B52" s="64" t="s">
        <v>526</v>
      </c>
      <c r="C52" s="96" t="s">
        <v>13</v>
      </c>
      <c r="D52" s="63"/>
      <c r="E52" s="214" t="s">
        <v>1</v>
      </c>
      <c r="F52" s="61" t="s">
        <v>26</v>
      </c>
      <c r="G52" s="50">
        <v>34.950000000000003</v>
      </c>
      <c r="H52" s="50">
        <f t="shared" si="1"/>
        <v>40.192500000000003</v>
      </c>
      <c r="I52" s="50">
        <f>SUM((A52)*(H52))</f>
        <v>0</v>
      </c>
      <c r="J52" s="31"/>
    </row>
    <row r="53" spans="1:10" ht="15" customHeight="1" x14ac:dyDescent="0.2">
      <c r="A53" s="34"/>
      <c r="B53" s="64" t="s">
        <v>527</v>
      </c>
      <c r="C53" s="96" t="s">
        <v>12</v>
      </c>
      <c r="D53" s="63"/>
      <c r="E53" s="214" t="s">
        <v>1</v>
      </c>
      <c r="F53" s="61" t="s">
        <v>26</v>
      </c>
      <c r="G53" s="50">
        <v>10.95</v>
      </c>
      <c r="H53" s="50">
        <f t="shared" si="1"/>
        <v>12.592499999999998</v>
      </c>
      <c r="I53" s="50">
        <f>SUM((A53)*(H53))</f>
        <v>0</v>
      </c>
      <c r="J53" s="31"/>
    </row>
    <row r="54" spans="1:10" ht="15" customHeight="1" x14ac:dyDescent="0.2">
      <c r="A54" s="134"/>
      <c r="B54" s="63"/>
      <c r="C54" s="153"/>
      <c r="D54" s="135"/>
      <c r="E54" s="136"/>
      <c r="F54" s="73"/>
      <c r="G54" s="65"/>
      <c r="H54" s="50"/>
      <c r="I54" s="65"/>
      <c r="J54" s="31"/>
    </row>
    <row r="55" spans="1:10" ht="15" customHeight="1" x14ac:dyDescent="0.25">
      <c r="A55" s="46"/>
      <c r="B55" s="63"/>
      <c r="C55" s="96"/>
      <c r="D55" s="63"/>
      <c r="E55" s="61"/>
      <c r="F55" s="61"/>
      <c r="G55" s="50"/>
      <c r="H55" s="298" t="s">
        <v>710</v>
      </c>
      <c r="I55" s="50">
        <f>SUM(I3:I53)</f>
        <v>0</v>
      </c>
      <c r="J55" s="31"/>
    </row>
    <row r="56" spans="1:10" ht="15" customHeight="1" x14ac:dyDescent="0.2">
      <c r="A56" s="46"/>
      <c r="B56" s="49"/>
      <c r="J56" s="31"/>
    </row>
    <row r="57" spans="1:10" ht="15" customHeight="1" x14ac:dyDescent="0.2">
      <c r="A57" s="46"/>
      <c r="B57" s="49"/>
      <c r="J57" s="31"/>
    </row>
    <row r="58" spans="1:10" ht="15" customHeight="1" x14ac:dyDescent="0.2">
      <c r="A58" s="46"/>
      <c r="B58" s="49"/>
      <c r="J58" s="31"/>
    </row>
    <row r="59" spans="1:10" ht="15" customHeight="1" x14ac:dyDescent="0.2">
      <c r="A59" s="46"/>
      <c r="B59" s="49"/>
      <c r="J59" s="31"/>
    </row>
    <row r="60" spans="1:10" ht="15" customHeight="1" x14ac:dyDescent="0.2">
      <c r="A60" s="46"/>
      <c r="B60" s="49"/>
      <c r="J60" s="31"/>
    </row>
    <row r="61" spans="1:10" ht="15" customHeight="1" x14ac:dyDescent="0.2">
      <c r="A61" s="46"/>
      <c r="B61" s="49"/>
      <c r="J61" s="31"/>
    </row>
    <row r="62" spans="1:10" ht="15" customHeight="1" x14ac:dyDescent="0.2">
      <c r="A62" s="46"/>
      <c r="B62" s="49"/>
      <c r="J62" s="31"/>
    </row>
    <row r="63" spans="1:10" s="69" customFormat="1" ht="15" customHeight="1" x14ac:dyDescent="0.25">
      <c r="A63" s="46"/>
      <c r="B63" s="49"/>
      <c r="C63" s="31"/>
      <c r="D63" s="44"/>
      <c r="E63" s="55"/>
      <c r="F63" s="55"/>
      <c r="G63" s="273"/>
      <c r="H63" s="273"/>
      <c r="I63" s="273"/>
    </row>
    <row r="64" spans="1:10" s="69" customFormat="1" ht="15" customHeight="1" x14ac:dyDescent="0.25">
      <c r="A64" s="46"/>
      <c r="B64" s="49"/>
      <c r="C64" s="31"/>
      <c r="D64" s="44"/>
      <c r="E64" s="55"/>
      <c r="F64" s="55"/>
      <c r="G64" s="273"/>
      <c r="H64" s="273"/>
      <c r="I64" s="273"/>
    </row>
    <row r="65" spans="1:9" s="69" customFormat="1" ht="15" customHeight="1" x14ac:dyDescent="0.25">
      <c r="A65" s="46"/>
      <c r="B65" s="49"/>
      <c r="C65" s="31"/>
      <c r="D65" s="44"/>
      <c r="E65" s="55"/>
      <c r="F65" s="55"/>
      <c r="G65" s="273"/>
      <c r="H65" s="273"/>
      <c r="I65" s="273"/>
    </row>
    <row r="66" spans="1:9" s="69" customFormat="1" ht="15" customHeight="1" x14ac:dyDescent="0.25">
      <c r="A66" s="46"/>
      <c r="B66" s="49"/>
      <c r="C66" s="31"/>
      <c r="D66" s="44"/>
      <c r="E66" s="55"/>
      <c r="F66" s="55"/>
      <c r="G66" s="273"/>
      <c r="H66" s="273"/>
      <c r="I66" s="273"/>
    </row>
    <row r="67" spans="1:9" s="69" customFormat="1" ht="15" customHeight="1" x14ac:dyDescent="0.25">
      <c r="A67" s="46"/>
      <c r="B67" s="49"/>
      <c r="C67" s="31"/>
      <c r="D67" s="44"/>
      <c r="E67" s="55"/>
      <c r="F67" s="55"/>
      <c r="G67" s="273"/>
      <c r="H67" s="273"/>
      <c r="I67" s="273"/>
    </row>
    <row r="68" spans="1:9" s="69" customFormat="1" ht="15" customHeight="1" x14ac:dyDescent="0.25">
      <c r="A68" s="46"/>
      <c r="B68" s="49"/>
      <c r="C68" s="31"/>
      <c r="D68" s="44"/>
      <c r="E68" s="55"/>
      <c r="F68" s="55"/>
      <c r="G68" s="273"/>
      <c r="H68" s="273"/>
      <c r="I68" s="273"/>
    </row>
    <row r="69" spans="1:9" s="69" customFormat="1" ht="15" customHeight="1" x14ac:dyDescent="0.25">
      <c r="A69" s="46"/>
      <c r="B69" s="49"/>
      <c r="C69" s="31"/>
      <c r="D69" s="44"/>
      <c r="E69" s="55"/>
      <c r="F69" s="55"/>
      <c r="G69" s="273"/>
      <c r="H69" s="273"/>
      <c r="I69" s="273"/>
    </row>
    <row r="70" spans="1:9" s="69" customFormat="1" ht="15" customHeight="1" x14ac:dyDescent="0.25">
      <c r="A70" s="46"/>
      <c r="B70" s="49"/>
      <c r="C70" s="31"/>
      <c r="D70" s="44"/>
      <c r="E70" s="55"/>
      <c r="F70" s="55"/>
      <c r="G70" s="273"/>
      <c r="H70" s="273"/>
      <c r="I70" s="273"/>
    </row>
    <row r="71" spans="1:9" s="69" customFormat="1" ht="15" customHeight="1" x14ac:dyDescent="0.25">
      <c r="A71" s="46"/>
      <c r="B71" s="49"/>
      <c r="C71" s="31"/>
      <c r="D71" s="44"/>
      <c r="E71" s="55"/>
      <c r="F71" s="55"/>
      <c r="G71" s="273"/>
      <c r="H71" s="273"/>
      <c r="I71" s="273"/>
    </row>
    <row r="72" spans="1:9" s="69" customFormat="1" ht="15" customHeight="1" x14ac:dyDescent="0.25">
      <c r="A72" s="46"/>
      <c r="B72" s="49"/>
      <c r="C72" s="31"/>
      <c r="D72" s="44"/>
      <c r="E72" s="55"/>
      <c r="F72" s="55"/>
      <c r="G72" s="273"/>
      <c r="H72" s="273"/>
      <c r="I72" s="273"/>
    </row>
    <row r="73" spans="1:9" s="69" customFormat="1" ht="15" customHeight="1" x14ac:dyDescent="0.25">
      <c r="A73" s="46"/>
      <c r="B73" s="49"/>
      <c r="C73" s="31"/>
      <c r="D73" s="44"/>
      <c r="E73" s="55"/>
      <c r="F73" s="55"/>
      <c r="G73" s="273"/>
      <c r="H73" s="273"/>
      <c r="I73" s="273"/>
    </row>
    <row r="74" spans="1:9" s="69" customFormat="1" ht="15" customHeight="1" x14ac:dyDescent="0.25">
      <c r="A74" s="46"/>
      <c r="B74" s="49"/>
      <c r="C74" s="31"/>
      <c r="D74" s="44"/>
      <c r="E74" s="55"/>
      <c r="F74" s="55"/>
      <c r="G74" s="273"/>
      <c r="H74" s="273"/>
      <c r="I74" s="273"/>
    </row>
    <row r="75" spans="1:9" s="69" customFormat="1" ht="15" customHeight="1" x14ac:dyDescent="0.25">
      <c r="A75" s="46"/>
      <c r="B75" s="49"/>
      <c r="C75" s="31"/>
      <c r="D75" s="44"/>
      <c r="E75" s="55"/>
      <c r="F75" s="55"/>
      <c r="G75" s="273"/>
      <c r="H75" s="273"/>
      <c r="I75" s="273"/>
    </row>
    <row r="76" spans="1:9" s="69" customFormat="1" ht="15" customHeight="1" x14ac:dyDescent="0.25">
      <c r="A76" s="46"/>
      <c r="B76" s="49"/>
      <c r="C76" s="31"/>
      <c r="D76" s="44"/>
      <c r="E76" s="55"/>
      <c r="F76" s="55"/>
      <c r="G76" s="273"/>
      <c r="H76" s="273"/>
      <c r="I76" s="273"/>
    </row>
    <row r="77" spans="1:9" s="69" customFormat="1" ht="15" customHeight="1" x14ac:dyDescent="0.25">
      <c r="A77" s="46"/>
      <c r="B77" s="49"/>
      <c r="C77" s="31"/>
      <c r="D77" s="44"/>
      <c r="E77" s="55"/>
      <c r="F77" s="55"/>
      <c r="G77" s="273"/>
      <c r="H77" s="273"/>
      <c r="I77" s="273"/>
    </row>
    <row r="78" spans="1:9" s="69" customFormat="1" ht="15" customHeight="1" x14ac:dyDescent="0.25">
      <c r="A78" s="46"/>
      <c r="B78" s="49"/>
      <c r="C78" s="31"/>
      <c r="D78" s="44"/>
      <c r="E78" s="55"/>
      <c r="F78" s="55"/>
      <c r="G78" s="273"/>
      <c r="H78" s="273"/>
      <c r="I78" s="273"/>
    </row>
    <row r="79" spans="1:9" s="69" customFormat="1" ht="15" customHeight="1" x14ac:dyDescent="0.25">
      <c r="A79" s="46"/>
      <c r="B79" s="49"/>
      <c r="C79" s="31"/>
      <c r="D79" s="44"/>
      <c r="E79" s="55"/>
      <c r="F79" s="55"/>
      <c r="G79" s="273"/>
      <c r="H79" s="273"/>
      <c r="I79" s="273"/>
    </row>
    <row r="80" spans="1:9" s="69" customFormat="1" ht="15" customHeight="1" x14ac:dyDescent="0.25">
      <c r="A80" s="46"/>
      <c r="B80" s="49"/>
      <c r="C80" s="31"/>
      <c r="D80" s="44"/>
      <c r="E80" s="55"/>
      <c r="F80" s="55"/>
      <c r="G80" s="273"/>
      <c r="H80" s="273"/>
      <c r="I80" s="273"/>
    </row>
    <row r="81" spans="1:10" s="69" customFormat="1" ht="15" customHeight="1" x14ac:dyDescent="0.25">
      <c r="A81" s="46"/>
      <c r="B81" s="49"/>
      <c r="C81" s="31"/>
      <c r="D81" s="44"/>
      <c r="E81" s="55"/>
      <c r="F81" s="55"/>
      <c r="G81" s="273"/>
      <c r="H81" s="273"/>
      <c r="I81" s="273"/>
    </row>
    <row r="82" spans="1:10" s="69" customFormat="1" ht="15" customHeight="1" x14ac:dyDescent="0.25">
      <c r="A82" s="46"/>
      <c r="B82" s="49"/>
      <c r="C82" s="31"/>
      <c r="D82" s="44"/>
      <c r="E82" s="55"/>
      <c r="F82" s="55"/>
      <c r="G82" s="273"/>
      <c r="H82" s="273"/>
      <c r="I82" s="273"/>
    </row>
    <row r="83" spans="1:10" s="69" customFormat="1" ht="15" customHeight="1" x14ac:dyDescent="0.25">
      <c r="A83" s="46"/>
      <c r="B83" s="49"/>
      <c r="C83" s="31"/>
      <c r="D83" s="44"/>
      <c r="E83" s="55"/>
      <c r="F83" s="55"/>
      <c r="G83" s="273"/>
      <c r="H83" s="273"/>
      <c r="I83" s="273"/>
    </row>
    <row r="84" spans="1:10" s="69" customFormat="1" ht="15" customHeight="1" x14ac:dyDescent="0.25">
      <c r="A84" s="46"/>
      <c r="B84" s="49"/>
      <c r="C84" s="31"/>
      <c r="D84" s="44"/>
      <c r="E84" s="55"/>
      <c r="F84" s="55"/>
      <c r="G84" s="273"/>
      <c r="H84" s="273"/>
      <c r="I84" s="273"/>
    </row>
    <row r="85" spans="1:10" s="69" customFormat="1" ht="15" customHeight="1" x14ac:dyDescent="0.25">
      <c r="A85" s="46"/>
      <c r="B85" s="49"/>
      <c r="C85" s="31"/>
      <c r="D85" s="44"/>
      <c r="E85" s="55"/>
      <c r="F85" s="55"/>
      <c r="G85" s="273"/>
      <c r="H85" s="273"/>
      <c r="I85" s="273"/>
    </row>
    <row r="86" spans="1:10" s="69" customFormat="1" ht="15" customHeight="1" x14ac:dyDescent="0.25">
      <c r="A86" s="46"/>
      <c r="B86" s="49"/>
      <c r="C86" s="31"/>
      <c r="D86" s="44"/>
      <c r="E86" s="55"/>
      <c r="F86" s="55"/>
      <c r="G86" s="273"/>
      <c r="H86" s="273"/>
      <c r="I86" s="273"/>
    </row>
    <row r="87" spans="1:10" s="69" customFormat="1" ht="15" customHeight="1" x14ac:dyDescent="0.25">
      <c r="A87" s="46"/>
      <c r="B87" s="49"/>
      <c r="C87" s="31"/>
      <c r="D87" s="44"/>
      <c r="E87" s="55"/>
      <c r="F87" s="55"/>
      <c r="G87" s="273"/>
      <c r="H87" s="273"/>
      <c r="I87" s="273"/>
    </row>
    <row r="88" spans="1:10" s="69" customFormat="1" ht="15" customHeight="1" x14ac:dyDescent="0.25">
      <c r="A88" s="46"/>
      <c r="B88" s="49"/>
      <c r="C88" s="31"/>
      <c r="D88" s="44"/>
      <c r="E88" s="55"/>
      <c r="F88" s="55"/>
      <c r="G88" s="273"/>
      <c r="H88" s="273"/>
      <c r="I88" s="273"/>
    </row>
    <row r="89" spans="1:10" s="69" customFormat="1" ht="15" customHeight="1" x14ac:dyDescent="0.25">
      <c r="A89" s="46"/>
      <c r="B89" s="49"/>
      <c r="C89" s="31"/>
      <c r="D89" s="44"/>
      <c r="E89" s="55"/>
      <c r="F89" s="55"/>
      <c r="G89" s="273"/>
      <c r="H89" s="273"/>
      <c r="I89" s="273"/>
    </row>
    <row r="90" spans="1:10" ht="15" customHeight="1" x14ac:dyDescent="0.2">
      <c r="A90" s="46"/>
      <c r="B90" s="49"/>
      <c r="J90" s="31"/>
    </row>
    <row r="91" spans="1:10" ht="17.850000000000001" customHeight="1" x14ac:dyDescent="0.2">
      <c r="A91" s="46"/>
      <c r="B91" s="49"/>
    </row>
    <row r="92" spans="1:10" ht="17.25" customHeight="1" x14ac:dyDescent="0.2">
      <c r="A92" s="46"/>
      <c r="B92" s="49"/>
    </row>
    <row r="93" spans="1:10" ht="17.25" customHeight="1" x14ac:dyDescent="0.2">
      <c r="A93" s="46"/>
      <c r="B93" s="49"/>
    </row>
    <row r="94" spans="1:10" ht="17.25" customHeight="1" x14ac:dyDescent="0.2">
      <c r="A94" s="46"/>
      <c r="B94" s="49"/>
    </row>
    <row r="95" spans="1:10" ht="17.25" customHeight="1" x14ac:dyDescent="0.2">
      <c r="A95" s="46"/>
      <c r="B95" s="49"/>
    </row>
    <row r="96" spans="1:10" ht="17.25" customHeight="1" x14ac:dyDescent="0.2">
      <c r="A96" s="46"/>
      <c r="B96" s="49"/>
    </row>
    <row r="97" spans="1:2" ht="17.25" customHeight="1" x14ac:dyDescent="0.2">
      <c r="A97" s="46"/>
      <c r="B97" s="49"/>
    </row>
    <row r="98" spans="1:2" ht="17.25" customHeight="1" x14ac:dyDescent="0.2">
      <c r="A98" s="46"/>
      <c r="B98" s="49"/>
    </row>
    <row r="99" spans="1:2" ht="17.25" customHeight="1" x14ac:dyDescent="0.2">
      <c r="A99" s="46"/>
      <c r="B99" s="49"/>
    </row>
    <row r="100" spans="1:2" ht="17.25" customHeight="1" x14ac:dyDescent="0.2">
      <c r="A100" s="46"/>
      <c r="B100" s="49"/>
    </row>
    <row r="101" spans="1:2" ht="17.25" customHeight="1" x14ac:dyDescent="0.2">
      <c r="A101" s="46"/>
      <c r="B101" s="49"/>
    </row>
    <row r="102" spans="1:2" ht="17.25" customHeight="1" x14ac:dyDescent="0.2">
      <c r="A102" s="46"/>
      <c r="B102" s="49"/>
    </row>
    <row r="103" spans="1:2" ht="17.25" customHeight="1" x14ac:dyDescent="0.2">
      <c r="A103" s="46"/>
      <c r="B103" s="49"/>
    </row>
    <row r="104" spans="1:2" ht="17.25" customHeight="1" x14ac:dyDescent="0.2">
      <c r="A104" s="46"/>
      <c r="B104" s="49"/>
    </row>
    <row r="105" spans="1:2" ht="17.25" customHeight="1" x14ac:dyDescent="0.2">
      <c r="A105" s="46"/>
      <c r="B105" s="49"/>
    </row>
    <row r="106" spans="1:2" ht="17.25" customHeight="1" x14ac:dyDescent="0.2">
      <c r="A106" s="46"/>
      <c r="B106" s="49"/>
    </row>
    <row r="107" spans="1:2" ht="17.25" customHeight="1" x14ac:dyDescent="0.2">
      <c r="A107" s="46"/>
      <c r="B107" s="49"/>
    </row>
    <row r="108" spans="1:2" ht="17.25" customHeight="1" x14ac:dyDescent="0.2">
      <c r="A108" s="46"/>
      <c r="B108" s="49"/>
    </row>
    <row r="109" spans="1:2" ht="17.25" customHeight="1" x14ac:dyDescent="0.2">
      <c r="A109" s="46"/>
      <c r="B109" s="49"/>
    </row>
    <row r="110" spans="1:2" ht="17.25" customHeight="1" x14ac:dyDescent="0.2">
      <c r="A110" s="46"/>
      <c r="B110" s="49"/>
    </row>
    <row r="111" spans="1:2" ht="17.25" customHeight="1" x14ac:dyDescent="0.2">
      <c r="A111" s="46"/>
      <c r="B111" s="49"/>
    </row>
    <row r="112" spans="1:2" ht="17.25" customHeight="1" x14ac:dyDescent="0.2">
      <c r="A112" s="46"/>
      <c r="B112" s="49"/>
    </row>
    <row r="113" spans="1:2" ht="17.25" customHeight="1" x14ac:dyDescent="0.2">
      <c r="A113" s="46"/>
      <c r="B113" s="49"/>
    </row>
    <row r="114" spans="1:2" ht="17.25" customHeight="1" x14ac:dyDescent="0.2">
      <c r="A114" s="46"/>
      <c r="B114" s="49"/>
    </row>
    <row r="115" spans="1:2" ht="17.25" customHeight="1" x14ac:dyDescent="0.2">
      <c r="A115" s="46"/>
      <c r="B115" s="49"/>
    </row>
    <row r="116" spans="1:2" ht="17.25" customHeight="1" x14ac:dyDescent="0.2">
      <c r="A116" s="46"/>
      <c r="B116" s="49"/>
    </row>
    <row r="117" spans="1:2" ht="17.25" customHeight="1" x14ac:dyDescent="0.2">
      <c r="A117" s="46"/>
      <c r="B117" s="49"/>
    </row>
    <row r="118" spans="1:2" ht="17.25" customHeight="1" x14ac:dyDescent="0.2">
      <c r="A118" s="46"/>
      <c r="B118" s="49"/>
    </row>
    <row r="119" spans="1:2" ht="17.25" customHeight="1" x14ac:dyDescent="0.2">
      <c r="A119" s="46"/>
      <c r="B119" s="49"/>
    </row>
    <row r="120" spans="1:2" ht="17.25" customHeight="1" x14ac:dyDescent="0.2">
      <c r="A120" s="46"/>
      <c r="B120" s="49"/>
    </row>
    <row r="121" spans="1:2" ht="17.25" customHeight="1" x14ac:dyDescent="0.2">
      <c r="A121" s="46"/>
      <c r="B121" s="49"/>
    </row>
    <row r="122" spans="1:2" ht="17.25" customHeight="1" x14ac:dyDescent="0.2">
      <c r="A122" s="46"/>
      <c r="B122" s="49"/>
    </row>
    <row r="123" spans="1:2" ht="17.25" customHeight="1" x14ac:dyDescent="0.2">
      <c r="A123" s="46"/>
      <c r="B123" s="49"/>
    </row>
    <row r="124" spans="1:2" ht="17.25" customHeight="1" x14ac:dyDescent="0.2">
      <c r="A124" s="46"/>
      <c r="B124" s="49"/>
    </row>
    <row r="125" spans="1:2" ht="17.25" customHeight="1" x14ac:dyDescent="0.2">
      <c r="A125" s="46"/>
      <c r="B125" s="49"/>
    </row>
    <row r="126" spans="1:2" ht="17.25" customHeight="1" x14ac:dyDescent="0.2">
      <c r="A126" s="46"/>
      <c r="B126" s="49"/>
    </row>
    <row r="127" spans="1:2" ht="17.25" customHeight="1" x14ac:dyDescent="0.2">
      <c r="A127" s="46"/>
      <c r="B127" s="49"/>
    </row>
    <row r="128" spans="1:2" ht="17.25" customHeight="1" x14ac:dyDescent="0.2">
      <c r="A128" s="46"/>
      <c r="B128" s="49"/>
    </row>
    <row r="129" spans="1:2" ht="17.25" customHeight="1" x14ac:dyDescent="0.2">
      <c r="A129" s="46"/>
      <c r="B129" s="49"/>
    </row>
    <row r="130" spans="1:2" ht="17.25" customHeight="1" x14ac:dyDescent="0.2">
      <c r="A130" s="46"/>
      <c r="B130" s="49"/>
    </row>
    <row r="131" spans="1:2" ht="17.25" customHeight="1" x14ac:dyDescent="0.2">
      <c r="A131" s="46"/>
      <c r="B131" s="49"/>
    </row>
    <row r="132" spans="1:2" ht="17.25" customHeight="1" x14ac:dyDescent="0.2">
      <c r="A132" s="46"/>
      <c r="B132" s="49"/>
    </row>
    <row r="133" spans="1:2" ht="17.25" customHeight="1" x14ac:dyDescent="0.2">
      <c r="A133" s="46"/>
      <c r="B133" s="49"/>
    </row>
    <row r="134" spans="1:2" ht="17.25" customHeight="1" x14ac:dyDescent="0.2">
      <c r="A134" s="46"/>
      <c r="B134" s="49"/>
    </row>
    <row r="135" spans="1:2" ht="17.25" customHeight="1" x14ac:dyDescent="0.2">
      <c r="A135" s="46"/>
      <c r="B135" s="49"/>
    </row>
    <row r="136" spans="1:2" ht="17.25" customHeight="1" x14ac:dyDescent="0.2">
      <c r="A136" s="46"/>
      <c r="B136" s="49"/>
    </row>
    <row r="137" spans="1:2" ht="17.25" customHeight="1" x14ac:dyDescent="0.2">
      <c r="A137" s="46"/>
      <c r="B137" s="49"/>
    </row>
    <row r="138" spans="1:2" ht="17.25" customHeight="1" x14ac:dyDescent="0.2">
      <c r="A138" s="46"/>
      <c r="B138" s="49"/>
    </row>
    <row r="139" spans="1:2" ht="17.25" customHeight="1" x14ac:dyDescent="0.2">
      <c r="A139" s="46"/>
      <c r="B139" s="49"/>
    </row>
    <row r="140" spans="1:2" ht="17.25" customHeight="1" x14ac:dyDescent="0.2">
      <c r="A140" s="46"/>
      <c r="B140" s="49"/>
    </row>
    <row r="141" spans="1:2" ht="17.25" customHeight="1" x14ac:dyDescent="0.2">
      <c r="A141" s="46"/>
      <c r="B141" s="49"/>
    </row>
    <row r="142" spans="1:2" ht="17.25" customHeight="1" x14ac:dyDescent="0.2">
      <c r="A142" s="46"/>
      <c r="B142" s="49"/>
    </row>
    <row r="143" spans="1:2" ht="17.25" customHeight="1" x14ac:dyDescent="0.2">
      <c r="A143" s="46"/>
      <c r="B143" s="49"/>
    </row>
    <row r="144" spans="1:2" ht="17.25" customHeight="1" x14ac:dyDescent="0.2">
      <c r="A144" s="46"/>
      <c r="B144" s="49"/>
    </row>
    <row r="145" spans="1:2" ht="17.25" customHeight="1" x14ac:dyDescent="0.2">
      <c r="A145" s="46"/>
      <c r="B145" s="49"/>
    </row>
    <row r="146" spans="1:2" ht="17.25" customHeight="1" x14ac:dyDescent="0.2">
      <c r="A146" s="46"/>
      <c r="B146" s="49"/>
    </row>
    <row r="147" spans="1:2" ht="17.25" customHeight="1" x14ac:dyDescent="0.2">
      <c r="A147" s="46"/>
      <c r="B147" s="49"/>
    </row>
    <row r="148" spans="1:2" ht="17.25" customHeight="1" x14ac:dyDescent="0.2">
      <c r="A148" s="46"/>
      <c r="B148" s="49"/>
    </row>
    <row r="149" spans="1:2" ht="17.25" customHeight="1" x14ac:dyDescent="0.2">
      <c r="A149" s="46"/>
      <c r="B149" s="49"/>
    </row>
    <row r="150" spans="1:2" ht="17.25" customHeight="1" x14ac:dyDescent="0.2">
      <c r="A150" s="46"/>
      <c r="B150" s="49"/>
    </row>
    <row r="151" spans="1:2" ht="17.25" customHeight="1" x14ac:dyDescent="0.2">
      <c r="A151" s="46"/>
      <c r="B151" s="49"/>
    </row>
    <row r="152" spans="1:2" ht="17.25" customHeight="1" x14ac:dyDescent="0.2">
      <c r="A152" s="46"/>
      <c r="B152" s="49"/>
    </row>
    <row r="153" spans="1:2" ht="17.25" customHeight="1" x14ac:dyDescent="0.2">
      <c r="A153" s="46"/>
      <c r="B153" s="49"/>
    </row>
    <row r="154" spans="1:2" ht="17.25" customHeight="1" x14ac:dyDescent="0.2">
      <c r="A154" s="46"/>
      <c r="B154" s="49"/>
    </row>
    <row r="155" spans="1:2" ht="17.25" customHeight="1" x14ac:dyDescent="0.2">
      <c r="A155" s="46"/>
      <c r="B155" s="49"/>
    </row>
    <row r="156" spans="1:2" ht="17.25" customHeight="1" x14ac:dyDescent="0.2">
      <c r="A156" s="46"/>
      <c r="B156" s="49"/>
    </row>
    <row r="157" spans="1:2" ht="17.25" customHeight="1" x14ac:dyDescent="0.2">
      <c r="A157" s="46"/>
      <c r="B157" s="49"/>
    </row>
    <row r="158" spans="1:2" ht="17.25" customHeight="1" x14ac:dyDescent="0.2">
      <c r="A158" s="46"/>
      <c r="B158" s="49"/>
    </row>
    <row r="159" spans="1:2" ht="17.25" customHeight="1" x14ac:dyDescent="0.2">
      <c r="A159" s="46"/>
      <c r="B159" s="49"/>
    </row>
    <row r="160" spans="1:2" ht="17.25" customHeight="1" x14ac:dyDescent="0.2">
      <c r="A160" s="46"/>
      <c r="B160" s="49"/>
    </row>
    <row r="161" spans="1:2" ht="17.25" customHeight="1" x14ac:dyDescent="0.2">
      <c r="A161" s="46"/>
      <c r="B161" s="49"/>
    </row>
    <row r="162" spans="1:2" ht="17.25" customHeight="1" x14ac:dyDescent="0.2">
      <c r="A162" s="46"/>
      <c r="B162" s="49"/>
    </row>
    <row r="163" spans="1:2" ht="17.25" customHeight="1" x14ac:dyDescent="0.2">
      <c r="A163" s="46"/>
      <c r="B163" s="49"/>
    </row>
    <row r="164" spans="1:2" ht="17.25" customHeight="1" x14ac:dyDescent="0.2">
      <c r="A164" s="46"/>
      <c r="B164" s="49"/>
    </row>
    <row r="165" spans="1:2" ht="17.25" customHeight="1" x14ac:dyDescent="0.2">
      <c r="A165" s="46"/>
      <c r="B165" s="49"/>
    </row>
    <row r="166" spans="1:2" ht="17.25" customHeight="1" x14ac:dyDescent="0.2">
      <c r="A166" s="46"/>
      <c r="B166" s="49"/>
    </row>
    <row r="167" spans="1:2" ht="17.25" customHeight="1" x14ac:dyDescent="0.2">
      <c r="A167" s="46"/>
      <c r="B167" s="49"/>
    </row>
    <row r="168" spans="1:2" ht="17.25" customHeight="1" x14ac:dyDescent="0.2">
      <c r="A168" s="46"/>
      <c r="B168" s="49"/>
    </row>
    <row r="169" spans="1:2" ht="17.25" customHeight="1" x14ac:dyDescent="0.2">
      <c r="A169" s="46"/>
      <c r="B169" s="49"/>
    </row>
    <row r="170" spans="1:2" ht="17.25" customHeight="1" x14ac:dyDescent="0.2">
      <c r="A170" s="46"/>
      <c r="B170" s="49"/>
    </row>
    <row r="171" spans="1:2" ht="17.25" customHeight="1" x14ac:dyDescent="0.2">
      <c r="A171" s="46"/>
      <c r="B171" s="49"/>
    </row>
    <row r="172" spans="1:2" ht="17.25" customHeight="1" x14ac:dyDescent="0.2">
      <c r="A172" s="46"/>
      <c r="B172" s="49"/>
    </row>
    <row r="173" spans="1:2" ht="17.25" customHeight="1" x14ac:dyDescent="0.2">
      <c r="A173" s="46"/>
      <c r="B173" s="49"/>
    </row>
    <row r="174" spans="1:2" ht="17.25" customHeight="1" x14ac:dyDescent="0.2">
      <c r="A174" s="46"/>
      <c r="B174" s="49"/>
    </row>
    <row r="175" spans="1:2" ht="17.25" customHeight="1" x14ac:dyDescent="0.2">
      <c r="A175" s="46"/>
      <c r="B175" s="49"/>
    </row>
    <row r="176" spans="1:2" ht="17.25" customHeight="1" x14ac:dyDescent="0.2">
      <c r="A176" s="46"/>
      <c r="B176" s="49"/>
    </row>
    <row r="177" spans="1:2" ht="17.25" customHeight="1" x14ac:dyDescent="0.2">
      <c r="A177" s="46"/>
      <c r="B177" s="49"/>
    </row>
    <row r="178" spans="1:2" ht="17.25" customHeight="1" x14ac:dyDescent="0.2">
      <c r="A178" s="46"/>
      <c r="B178" s="49"/>
    </row>
    <row r="179" spans="1:2" ht="17.25" customHeight="1" x14ac:dyDescent="0.2">
      <c r="A179" s="46"/>
      <c r="B179" s="49"/>
    </row>
    <row r="180" spans="1:2" ht="17.25" customHeight="1" x14ac:dyDescent="0.2">
      <c r="A180" s="46"/>
      <c r="B180" s="49"/>
    </row>
    <row r="181" spans="1:2" ht="17.25" customHeight="1" x14ac:dyDescent="0.2">
      <c r="A181" s="46"/>
      <c r="B181" s="49"/>
    </row>
    <row r="182" spans="1:2" ht="17.25" customHeight="1" x14ac:dyDescent="0.2">
      <c r="A182" s="46"/>
      <c r="B182" s="49"/>
    </row>
    <row r="183" spans="1:2" ht="17.25" customHeight="1" x14ac:dyDescent="0.2">
      <c r="A183" s="46"/>
      <c r="B183" s="49"/>
    </row>
    <row r="184" spans="1:2" ht="17.25" customHeight="1" x14ac:dyDescent="0.2">
      <c r="A184" s="46"/>
      <c r="B184" s="49"/>
    </row>
    <row r="185" spans="1:2" ht="17.25" customHeight="1" x14ac:dyDescent="0.2">
      <c r="A185" s="46"/>
      <c r="B185" s="49"/>
    </row>
    <row r="186" spans="1:2" ht="17.25" customHeight="1" x14ac:dyDescent="0.2">
      <c r="A186" s="46"/>
      <c r="B186" s="49"/>
    </row>
    <row r="187" spans="1:2" ht="17.25" customHeight="1" x14ac:dyDescent="0.2">
      <c r="A187" s="46"/>
      <c r="B187" s="49"/>
    </row>
    <row r="188" spans="1:2" ht="17.25" customHeight="1" x14ac:dyDescent="0.2">
      <c r="A188" s="46"/>
      <c r="B188" s="49"/>
    </row>
    <row r="189" spans="1:2" ht="17.25" customHeight="1" x14ac:dyDescent="0.2">
      <c r="A189" s="46"/>
      <c r="B189" s="49"/>
    </row>
    <row r="190" spans="1:2" ht="17.25" customHeight="1" x14ac:dyDescent="0.2">
      <c r="A190" s="46"/>
      <c r="B190" s="49"/>
    </row>
    <row r="191" spans="1:2" ht="17.25" customHeight="1" x14ac:dyDescent="0.2">
      <c r="A191" s="46"/>
      <c r="B191" s="49"/>
    </row>
    <row r="192" spans="1:2" ht="17.25" customHeight="1" x14ac:dyDescent="0.2">
      <c r="A192" s="46"/>
      <c r="B192" s="49"/>
    </row>
    <row r="193" spans="1:2" ht="17.25" customHeight="1" x14ac:dyDescent="0.2">
      <c r="A193" s="46"/>
      <c r="B193" s="49"/>
    </row>
    <row r="194" spans="1:2" ht="17.25" customHeight="1" x14ac:dyDescent="0.2">
      <c r="A194" s="46"/>
      <c r="B194" s="49"/>
    </row>
    <row r="195" spans="1:2" ht="17.25" customHeight="1" x14ac:dyDescent="0.2">
      <c r="A195" s="46"/>
      <c r="B195" s="49"/>
    </row>
    <row r="196" spans="1:2" ht="17.25" customHeight="1" x14ac:dyDescent="0.2">
      <c r="A196" s="46"/>
      <c r="B196" s="49"/>
    </row>
    <row r="197" spans="1:2" ht="17.25" customHeight="1" x14ac:dyDescent="0.2">
      <c r="A197" s="46"/>
      <c r="B197" s="49"/>
    </row>
    <row r="198" spans="1:2" ht="17.25" customHeight="1" x14ac:dyDescent="0.2">
      <c r="A198" s="46"/>
      <c r="B198" s="49"/>
    </row>
    <row r="199" spans="1:2" ht="17.25" customHeight="1" x14ac:dyDescent="0.2">
      <c r="A199" s="46"/>
      <c r="B199" s="49"/>
    </row>
    <row r="200" spans="1:2" ht="17.25" customHeight="1" x14ac:dyDescent="0.2">
      <c r="A200" s="46"/>
      <c r="B200" s="49"/>
    </row>
    <row r="201" spans="1:2" ht="17.25" customHeight="1" x14ac:dyDescent="0.2">
      <c r="A201" s="46"/>
      <c r="B201" s="49"/>
    </row>
    <row r="202" spans="1:2" ht="17.25" customHeight="1" x14ac:dyDescent="0.2">
      <c r="A202" s="46"/>
      <c r="B202" s="49"/>
    </row>
    <row r="203" spans="1:2" ht="17.25" customHeight="1" x14ac:dyDescent="0.2">
      <c r="A203" s="46"/>
      <c r="B203" s="49"/>
    </row>
    <row r="204" spans="1:2" ht="17.25" customHeight="1" x14ac:dyDescent="0.2">
      <c r="A204" s="46"/>
      <c r="B204" s="49"/>
    </row>
    <row r="205" spans="1:2" ht="17.25" customHeight="1" x14ac:dyDescent="0.2">
      <c r="A205" s="46"/>
      <c r="B205" s="49"/>
    </row>
    <row r="206" spans="1:2" ht="17.25" customHeight="1" x14ac:dyDescent="0.2">
      <c r="A206" s="46"/>
      <c r="B206" s="49"/>
    </row>
    <row r="207" spans="1:2" ht="17.25" customHeight="1" x14ac:dyDescent="0.2">
      <c r="A207" s="46"/>
      <c r="B207" s="49"/>
    </row>
    <row r="208" spans="1:2" ht="17.25" customHeight="1" x14ac:dyDescent="0.2">
      <c r="A208" s="46"/>
      <c r="B208" s="49"/>
    </row>
    <row r="209" spans="1:2" ht="17.25" customHeight="1" x14ac:dyDescent="0.2">
      <c r="A209" s="46"/>
      <c r="B209" s="49"/>
    </row>
    <row r="210" spans="1:2" ht="17.25" customHeight="1" x14ac:dyDescent="0.2">
      <c r="A210" s="46"/>
      <c r="B210" s="49"/>
    </row>
    <row r="211" spans="1:2" ht="17.25" customHeight="1" x14ac:dyDescent="0.2">
      <c r="A211" s="46"/>
      <c r="B211" s="49"/>
    </row>
    <row r="212" spans="1:2" ht="17.25" customHeight="1" x14ac:dyDescent="0.2">
      <c r="A212" s="46"/>
      <c r="B212" s="49"/>
    </row>
    <row r="213" spans="1:2" ht="17.25" customHeight="1" x14ac:dyDescent="0.2">
      <c r="A213" s="46"/>
      <c r="B213" s="49"/>
    </row>
    <row r="214" spans="1:2" ht="17.25" customHeight="1" x14ac:dyDescent="0.2">
      <c r="A214" s="46"/>
      <c r="B214" s="49"/>
    </row>
    <row r="215" spans="1:2" ht="17.25" customHeight="1" x14ac:dyDescent="0.2">
      <c r="A215" s="46"/>
      <c r="B215" s="49"/>
    </row>
    <row r="216" spans="1:2" ht="17.25" customHeight="1" x14ac:dyDescent="0.2">
      <c r="A216" s="46"/>
      <c r="B216" s="49"/>
    </row>
    <row r="217" spans="1:2" ht="17.25" customHeight="1" x14ac:dyDescent="0.2">
      <c r="A217" s="46"/>
      <c r="B217" s="49"/>
    </row>
    <row r="218" spans="1:2" ht="17.25" customHeight="1" x14ac:dyDescent="0.2">
      <c r="A218" s="46"/>
      <c r="B218" s="49"/>
    </row>
  </sheetData>
  <sheetProtection algorithmName="SHA-512" hashValue="rNjUvJYW9VeiUIGXyA/zfCOFV9zkfuTI0+E3UJ0gAmr23je1rzrJ1/VF+8+1dFjF5WqPAHfSFnI1C83G1KbqcQ==" saltValue="wbur0yHeLoOAkwyoetPMkg==" spinCount="100000" sheet="1" formatCells="0" formatColumns="0" formatRows="0" insertColumns="0" insertRows="0" insertHyperlinks="0" deleteColumns="0" deleteRows="0" selectLockedCells="1" sort="0" autoFilter="0" pivotTables="0"/>
  <conditionalFormatting sqref="C14:C17 C19 C51:F51 C49:G49 C37:G37 D14:G19 C44:G44 I14:I19 I37 C41:F43 C46:F48 C53:F53 I51 I41:I42 D4:I4 C54:I55 I53 D5:G12 I5:I12 I21:I34 I44 I46:I49 C21:G34 H5:H53">
    <cfRule type="expression" dxfId="624" priority="188">
      <formula>#REF!=1</formula>
    </cfRule>
  </conditionalFormatting>
  <conditionalFormatting sqref="C14:C17 C19 C51:F51 C49:G49 C37:G37 D14:G19 C44:G44 I14:I19 I37 C41:F43 C46:F48 C53:F53 I51 I41:I42 D4:I4 C54:I55 I53 D5:G12 I5:I12 I21:I34 I44 I46:I49 B54 C21:G34 H5:H53">
    <cfRule type="expression" dxfId="623" priority="196">
      <formula>#REF!="yes"</formula>
    </cfRule>
  </conditionalFormatting>
  <conditionalFormatting sqref="C13:G13 C20:G20 C36:G36 C52:F52 I13 I36 C38:G39 I52 I38:I39 I20 A54:B54">
    <cfRule type="expression" dxfId="622" priority="153">
      <formula>#REF!=1</formula>
    </cfRule>
  </conditionalFormatting>
  <conditionalFormatting sqref="C36 B53 A55:B72 B21:B34 B20:G20 C13:G13 C52:F52 D35:G36 D45:F45 D50:F50 D3:I3 I13 C38:G39 I35:I36 D40:F40 I45 I50 I52 C4:C11 B6:B12 I38:I40 I20 A54">
    <cfRule type="expression" dxfId="621" priority="154">
      <formula>#REF!="yes"</formula>
    </cfRule>
  </conditionalFormatting>
  <conditionalFormatting sqref="A96:B116 A118:B119 A121:B122 A124:B124 A77:B94 B53 A55:B72 B20:B34 D35:G35 D40:F40 D45:F45 D50:F50 D3:I3 I35 I40 I45 I50 B6:B12 C4:C12">
    <cfRule type="expression" dxfId="620" priority="130">
      <formula>#REF!=1</formula>
    </cfRule>
  </conditionalFormatting>
  <conditionalFormatting sqref="A96:B116 A118:B119 A121:B122 A124:B124 A77:B94 A184:B217">
    <cfRule type="expression" dxfId="619" priority="131">
      <formula>#REF!="yes"</formula>
    </cfRule>
  </conditionalFormatting>
  <conditionalFormatting sqref="A76:B76 A184:B217">
    <cfRule type="expression" dxfId="618" priority="128">
      <formula>#REF!=1</formula>
    </cfRule>
  </conditionalFormatting>
  <conditionalFormatting sqref="A76:B76 B5 A150:B151 A153:B154">
    <cfRule type="expression" dxfId="617" priority="129">
      <formula>#REF!="yes"</formula>
    </cfRule>
  </conditionalFormatting>
  <conditionalFormatting sqref="A75:B75 B5 A150:B151 A153:B154">
    <cfRule type="expression" dxfId="616" priority="126">
      <formula>#REF!=1</formula>
    </cfRule>
  </conditionalFormatting>
  <conditionalFormatting sqref="A75:B75">
    <cfRule type="expression" dxfId="615" priority="127">
      <formula>#REF!="yes"</formula>
    </cfRule>
  </conditionalFormatting>
  <conditionalFormatting sqref="A155:B160">
    <cfRule type="expression" dxfId="614" priority="124">
      <formula>#REF!=1</formula>
    </cfRule>
  </conditionalFormatting>
  <conditionalFormatting sqref="A155:B160">
    <cfRule type="expression" dxfId="613" priority="125">
      <formula>#REF!="yes"</formula>
    </cfRule>
  </conditionalFormatting>
  <conditionalFormatting sqref="A152:B152">
    <cfRule type="expression" dxfId="612" priority="122">
      <formula>#REF!=1</formula>
    </cfRule>
  </conditionalFormatting>
  <conditionalFormatting sqref="A152:B152">
    <cfRule type="expression" dxfId="611" priority="123">
      <formula>#REF!="yes"</formula>
    </cfRule>
  </conditionalFormatting>
  <conditionalFormatting sqref="A149:B149">
    <cfRule type="expression" dxfId="610" priority="120">
      <formula>#REF!=1</formula>
    </cfRule>
  </conditionalFormatting>
  <conditionalFormatting sqref="A149:B149">
    <cfRule type="expression" dxfId="609" priority="121">
      <formula>#REF!="yes"</formula>
    </cfRule>
  </conditionalFormatting>
  <conditionalFormatting sqref="A147:B148">
    <cfRule type="expression" dxfId="608" priority="118">
      <formula>#REF!=1</formula>
    </cfRule>
  </conditionalFormatting>
  <conditionalFormatting sqref="A147:B148">
    <cfRule type="expression" dxfId="607" priority="119">
      <formula>#REF!="yes"</formula>
    </cfRule>
  </conditionalFormatting>
  <conditionalFormatting sqref="A180:B183">
    <cfRule type="expression" dxfId="606" priority="112">
      <formula>#REF!=1</formula>
    </cfRule>
  </conditionalFormatting>
  <conditionalFormatting sqref="A180:B183">
    <cfRule type="expression" dxfId="605" priority="113">
      <formula>#REF!="yes"</formula>
    </cfRule>
  </conditionalFormatting>
  <conditionalFormatting sqref="A74:B74">
    <cfRule type="expression" dxfId="604" priority="116">
      <formula>#REF!=1</formula>
    </cfRule>
  </conditionalFormatting>
  <conditionalFormatting sqref="A74:B74">
    <cfRule type="expression" dxfId="603" priority="117">
      <formula>#REF!="yes"</formula>
    </cfRule>
  </conditionalFormatting>
  <conditionalFormatting sqref="A73:B73">
    <cfRule type="expression" dxfId="602" priority="114">
      <formula>#REF!=1</formula>
    </cfRule>
  </conditionalFormatting>
  <conditionalFormatting sqref="A73:B73">
    <cfRule type="expression" dxfId="601" priority="115">
      <formula>#REF!="yes"</formula>
    </cfRule>
  </conditionalFormatting>
  <conditionalFormatting sqref="A95:B95">
    <cfRule type="expression" dxfId="600" priority="98">
      <formula>#REF!=1</formula>
    </cfRule>
  </conditionalFormatting>
  <conditionalFormatting sqref="A95:B95">
    <cfRule type="expression" dxfId="599" priority="99">
      <formula>#REF!="yes"</formula>
    </cfRule>
  </conditionalFormatting>
  <conditionalFormatting sqref="A4:B4">
    <cfRule type="expression" dxfId="598" priority="96">
      <formula>#REF!=1</formula>
    </cfRule>
  </conditionalFormatting>
  <conditionalFormatting sqref="A4:B4">
    <cfRule type="expression" dxfId="597" priority="97">
      <formula>#REF!="yes"</formula>
    </cfRule>
  </conditionalFormatting>
  <conditionalFormatting sqref="A117:B117">
    <cfRule type="expression" dxfId="596" priority="92">
      <formula>#REF!=1</formula>
    </cfRule>
  </conditionalFormatting>
  <conditionalFormatting sqref="A117:B117">
    <cfRule type="expression" dxfId="595" priority="93">
      <formula>#REF!="yes"</formula>
    </cfRule>
  </conditionalFormatting>
  <conditionalFormatting sqref="A120:B120">
    <cfRule type="expression" dxfId="594" priority="90">
      <formula>#REF!=1</formula>
    </cfRule>
  </conditionalFormatting>
  <conditionalFormatting sqref="A120:B120">
    <cfRule type="expression" dxfId="593" priority="91">
      <formula>#REF!="yes"</formula>
    </cfRule>
  </conditionalFormatting>
  <conditionalFormatting sqref="A123:B123">
    <cfRule type="expression" dxfId="592" priority="88">
      <formula>#REF!=1</formula>
    </cfRule>
  </conditionalFormatting>
  <conditionalFormatting sqref="A123:B123">
    <cfRule type="expression" dxfId="591" priority="89">
      <formula>#REF!="yes"</formula>
    </cfRule>
  </conditionalFormatting>
  <conditionalFormatting sqref="B37">
    <cfRule type="expression" dxfId="590" priority="84">
      <formula>#REF!=1</formula>
    </cfRule>
  </conditionalFormatting>
  <conditionalFormatting sqref="B37">
    <cfRule type="expression" dxfId="589" priority="82">
      <formula>#REF!="yes"</formula>
    </cfRule>
  </conditionalFormatting>
  <conditionalFormatting sqref="C12">
    <cfRule type="expression" dxfId="588" priority="85">
      <formula>#REF!="yes"</formula>
    </cfRule>
  </conditionalFormatting>
  <conditionalFormatting sqref="B14:B19">
    <cfRule type="expression" dxfId="587" priority="80">
      <formula>#REF!=1</formula>
    </cfRule>
  </conditionalFormatting>
  <conditionalFormatting sqref="B14:B19">
    <cfRule type="expression" dxfId="586" priority="81">
      <formula>#REF!="yes"</formula>
    </cfRule>
  </conditionalFormatting>
  <conditionalFormatting sqref="B13">
    <cfRule type="expression" dxfId="585" priority="78">
      <formula>#REF!=1</formula>
    </cfRule>
  </conditionalFormatting>
  <conditionalFormatting sqref="B13">
    <cfRule type="expression" dxfId="584" priority="79">
      <formula>#REF!="yes"</formula>
    </cfRule>
  </conditionalFormatting>
  <conditionalFormatting sqref="B41:B44 B46:B49 B51">
    <cfRule type="expression" dxfId="583" priority="74">
      <formula>#REF!=1</formula>
    </cfRule>
  </conditionalFormatting>
  <conditionalFormatting sqref="B41:B44 B46:B49 B51">
    <cfRule type="expression" dxfId="582" priority="75">
      <formula>#REF!="yes"</formula>
    </cfRule>
  </conditionalFormatting>
  <conditionalFormatting sqref="B52">
    <cfRule type="expression" dxfId="581" priority="72">
      <formula>#REF!=1</formula>
    </cfRule>
  </conditionalFormatting>
  <conditionalFormatting sqref="B52">
    <cfRule type="expression" dxfId="580" priority="73">
      <formula>#REF!="yes"</formula>
    </cfRule>
  </conditionalFormatting>
  <conditionalFormatting sqref="B36">
    <cfRule type="expression" dxfId="579" priority="70">
      <formula>#REF!=1</formula>
    </cfRule>
  </conditionalFormatting>
  <conditionalFormatting sqref="B36">
    <cfRule type="expression" dxfId="578" priority="71">
      <formula>#REF!="yes"</formula>
    </cfRule>
  </conditionalFormatting>
  <conditionalFormatting sqref="B38:B39">
    <cfRule type="expression" dxfId="577" priority="68">
      <formula>#REF!=1</formula>
    </cfRule>
  </conditionalFormatting>
  <conditionalFormatting sqref="B38:B39">
    <cfRule type="expression" dxfId="576" priority="69">
      <formula>#REF!="yes"</formula>
    </cfRule>
  </conditionalFormatting>
  <conditionalFormatting sqref="C35">
    <cfRule type="expression" dxfId="575" priority="64">
      <formula>#REF!=1</formula>
    </cfRule>
  </conditionalFormatting>
  <conditionalFormatting sqref="C35">
    <cfRule type="expression" dxfId="574" priority="65">
      <formula>#REF!="yes"</formula>
    </cfRule>
  </conditionalFormatting>
  <conditionalFormatting sqref="B35">
    <cfRule type="expression" dxfId="573" priority="60">
      <formula>#REF!=1</formula>
    </cfRule>
  </conditionalFormatting>
  <conditionalFormatting sqref="B35">
    <cfRule type="expression" dxfId="572" priority="61">
      <formula>#REF!="yes"</formula>
    </cfRule>
  </conditionalFormatting>
  <conditionalFormatting sqref="C40">
    <cfRule type="expression" dxfId="571" priority="58">
      <formula>#REF!=1</formula>
    </cfRule>
  </conditionalFormatting>
  <conditionalFormatting sqref="C40">
    <cfRule type="expression" dxfId="570" priority="59">
      <formula>#REF!="yes"</formula>
    </cfRule>
  </conditionalFormatting>
  <conditionalFormatting sqref="B40">
    <cfRule type="expression" dxfId="569" priority="55">
      <formula>#REF!="yes"</formula>
    </cfRule>
  </conditionalFormatting>
  <conditionalFormatting sqref="B40">
    <cfRule type="expression" dxfId="568" priority="54">
      <formula>#REF!=1</formula>
    </cfRule>
  </conditionalFormatting>
  <conditionalFormatting sqref="C45">
    <cfRule type="expression" dxfId="567" priority="52">
      <formula>#REF!=1</formula>
    </cfRule>
  </conditionalFormatting>
  <conditionalFormatting sqref="C45">
    <cfRule type="expression" dxfId="566" priority="53">
      <formula>#REF!="yes"</formula>
    </cfRule>
  </conditionalFormatting>
  <conditionalFormatting sqref="B45">
    <cfRule type="expression" dxfId="565" priority="48">
      <formula>#REF!=1</formula>
    </cfRule>
  </conditionalFormatting>
  <conditionalFormatting sqref="B45">
    <cfRule type="expression" dxfId="564" priority="49">
      <formula>#REF!="yes"</formula>
    </cfRule>
  </conditionalFormatting>
  <conditionalFormatting sqref="C50">
    <cfRule type="expression" dxfId="563" priority="46">
      <formula>#REF!=1</formula>
    </cfRule>
  </conditionalFormatting>
  <conditionalFormatting sqref="C50">
    <cfRule type="expression" dxfId="562" priority="47">
      <formula>#REF!="yes"</formula>
    </cfRule>
  </conditionalFormatting>
  <conditionalFormatting sqref="B50">
    <cfRule type="expression" dxfId="561" priority="42">
      <formula>#REF!=1</formula>
    </cfRule>
  </conditionalFormatting>
  <conditionalFormatting sqref="B50">
    <cfRule type="expression" dxfId="560" priority="43">
      <formula>#REF!="yes"</formula>
    </cfRule>
  </conditionalFormatting>
  <conditionalFormatting sqref="A3:B3">
    <cfRule type="expression" dxfId="559" priority="39">
      <formula>#REF!="yes"</formula>
    </cfRule>
  </conditionalFormatting>
  <conditionalFormatting sqref="A3:B3">
    <cfRule type="expression" dxfId="558" priority="38">
      <formula>#REF!=1</formula>
    </cfRule>
  </conditionalFormatting>
  <conditionalFormatting sqref="C3">
    <cfRule type="expression" dxfId="557" priority="36">
      <formula>#REF!=1</formula>
    </cfRule>
  </conditionalFormatting>
  <conditionalFormatting sqref="C3">
    <cfRule type="expression" dxfId="556" priority="37">
      <formula>#REF!="yes"</formula>
    </cfRule>
  </conditionalFormatting>
  <conditionalFormatting sqref="I43">
    <cfRule type="expression" dxfId="555" priority="18">
      <formula>#REF!=1</formula>
    </cfRule>
  </conditionalFormatting>
  <conditionalFormatting sqref="I43">
    <cfRule type="expression" dxfId="554" priority="19">
      <formula>#REF!="yes"</formula>
    </cfRule>
  </conditionalFormatting>
  <conditionalFormatting sqref="G42">
    <cfRule type="expression" dxfId="553" priority="16">
      <formula>#REF!=1</formula>
    </cfRule>
  </conditionalFormatting>
  <conditionalFormatting sqref="G42">
    <cfRule type="expression" dxfId="552" priority="17">
      <formula>#REF!="yes"</formula>
    </cfRule>
  </conditionalFormatting>
  <conditionalFormatting sqref="G41 G43">
    <cfRule type="expression" dxfId="551" priority="14">
      <formula>#REF!=1</formula>
    </cfRule>
  </conditionalFormatting>
  <conditionalFormatting sqref="G40:G41 G43">
    <cfRule type="expression" dxfId="550" priority="15">
      <formula>#REF!="yes"</formula>
    </cfRule>
  </conditionalFormatting>
  <conditionalFormatting sqref="G40">
    <cfRule type="expression" dxfId="549" priority="13">
      <formula>#REF!=1</formula>
    </cfRule>
  </conditionalFormatting>
  <conditionalFormatting sqref="G47">
    <cfRule type="expression" dxfId="548" priority="11">
      <formula>#REF!=1</formula>
    </cfRule>
  </conditionalFormatting>
  <conditionalFormatting sqref="G47">
    <cfRule type="expression" dxfId="547" priority="12">
      <formula>#REF!="yes"</formula>
    </cfRule>
  </conditionalFormatting>
  <conditionalFormatting sqref="G46 G48">
    <cfRule type="expression" dxfId="546" priority="9">
      <formula>#REF!=1</formula>
    </cfRule>
  </conditionalFormatting>
  <conditionalFormatting sqref="G45:G46 G48">
    <cfRule type="expression" dxfId="545" priority="10">
      <formula>#REF!="yes"</formula>
    </cfRule>
  </conditionalFormatting>
  <conditionalFormatting sqref="G45">
    <cfRule type="expression" dxfId="544" priority="8">
      <formula>#REF!=1</formula>
    </cfRule>
  </conditionalFormatting>
  <conditionalFormatting sqref="G52">
    <cfRule type="expression" dxfId="543" priority="6">
      <formula>#REF!=1</formula>
    </cfRule>
  </conditionalFormatting>
  <conditionalFormatting sqref="G52">
    <cfRule type="expression" dxfId="542" priority="7">
      <formula>#REF!="yes"</formula>
    </cfRule>
  </conditionalFormatting>
  <conditionalFormatting sqref="G51 G53">
    <cfRule type="expression" dxfId="541" priority="4">
      <formula>#REF!=1</formula>
    </cfRule>
  </conditionalFormatting>
  <conditionalFormatting sqref="G50:G51 G53">
    <cfRule type="expression" dxfId="540" priority="5">
      <formula>#REF!="yes"</formula>
    </cfRule>
  </conditionalFormatting>
  <conditionalFormatting sqref="G50">
    <cfRule type="expression" dxfId="539" priority="3">
      <formula>#REF!=1</formula>
    </cfRule>
  </conditionalFormatting>
  <conditionalFormatting sqref="A5:A53">
    <cfRule type="expression" dxfId="538" priority="1">
      <formula>#REF!=1</formula>
    </cfRule>
  </conditionalFormatting>
  <conditionalFormatting sqref="A5:A53">
    <cfRule type="expression" dxfId="537" priority="2">
      <formula>#REF!="yes"</formula>
    </cfRule>
  </conditionalFormatting>
  <hyperlinks>
    <hyperlink ref="E13" r:id="rId1" xr:uid="{00000000-0004-0000-0200-000000000000}"/>
    <hyperlink ref="E14" r:id="rId2" xr:uid="{00000000-0004-0000-0200-000001000000}"/>
    <hyperlink ref="E16" r:id="rId3" xr:uid="{00000000-0004-0000-0200-000002000000}"/>
    <hyperlink ref="E17" r:id="rId4" xr:uid="{00000000-0004-0000-0200-000003000000}"/>
    <hyperlink ref="E18" r:id="rId5" xr:uid="{00000000-0004-0000-0200-000004000000}"/>
    <hyperlink ref="E19" r:id="rId6" xr:uid="{00000000-0004-0000-0200-000005000000}"/>
    <hyperlink ref="E4" r:id="rId7" xr:uid="{00000000-0004-0000-0200-000006000000}"/>
    <hyperlink ref="E5" r:id="rId8" xr:uid="{00000000-0004-0000-0200-000007000000}"/>
    <hyperlink ref="E7" r:id="rId9" xr:uid="{00000000-0004-0000-0200-000008000000}"/>
    <hyperlink ref="E6" r:id="rId10" xr:uid="{00000000-0004-0000-0200-000009000000}"/>
    <hyperlink ref="E8" r:id="rId11" xr:uid="{00000000-0004-0000-0200-00000A000000}"/>
    <hyperlink ref="E9" r:id="rId12" xr:uid="{00000000-0004-0000-0200-00000B000000}"/>
    <hyperlink ref="E11" r:id="rId13" xr:uid="{00000000-0004-0000-0200-00000C000000}"/>
    <hyperlink ref="E10" r:id="rId14" xr:uid="{00000000-0004-0000-0200-00000D000000}"/>
    <hyperlink ref="E21" r:id="rId15" xr:uid="{00000000-0004-0000-0200-00000E000000}"/>
    <hyperlink ref="E22" r:id="rId16" xr:uid="{00000000-0004-0000-0200-00000F000000}"/>
    <hyperlink ref="E23" r:id="rId17" xr:uid="{00000000-0004-0000-0200-000010000000}"/>
    <hyperlink ref="E24" r:id="rId18" xr:uid="{00000000-0004-0000-0200-000011000000}"/>
    <hyperlink ref="E25" r:id="rId19" xr:uid="{00000000-0004-0000-0200-000012000000}"/>
    <hyperlink ref="E26" r:id="rId20" xr:uid="{00000000-0004-0000-0200-000013000000}"/>
    <hyperlink ref="E27" r:id="rId21" xr:uid="{00000000-0004-0000-0200-000014000000}"/>
    <hyperlink ref="E28" r:id="rId22" xr:uid="{00000000-0004-0000-0200-000015000000}"/>
    <hyperlink ref="E29" r:id="rId23" xr:uid="{00000000-0004-0000-0200-000016000000}"/>
    <hyperlink ref="E30" r:id="rId24" xr:uid="{00000000-0004-0000-0200-000017000000}"/>
    <hyperlink ref="E31" r:id="rId25" xr:uid="{00000000-0004-0000-0200-000018000000}"/>
    <hyperlink ref="E32" r:id="rId26" xr:uid="{00000000-0004-0000-0200-000019000000}"/>
    <hyperlink ref="E33" r:id="rId27" xr:uid="{00000000-0004-0000-0200-00001A000000}"/>
    <hyperlink ref="E35" r:id="rId28" xr:uid="{00000000-0004-0000-0200-00001B000000}"/>
    <hyperlink ref="E36" r:id="rId29" xr:uid="{00000000-0004-0000-0200-00001C000000}"/>
    <hyperlink ref="E37" r:id="rId30" xr:uid="{00000000-0004-0000-0200-00001D000000}"/>
    <hyperlink ref="E38" r:id="rId31" xr:uid="{00000000-0004-0000-0200-00001E000000}"/>
    <hyperlink ref="E40" r:id="rId32" xr:uid="{00000000-0004-0000-0200-00001F000000}"/>
    <hyperlink ref="E41" r:id="rId33" xr:uid="{00000000-0004-0000-0200-000020000000}"/>
    <hyperlink ref="E42" r:id="rId34" xr:uid="{00000000-0004-0000-0200-000021000000}"/>
    <hyperlink ref="E43" r:id="rId35" xr:uid="{00000000-0004-0000-0200-000022000000}"/>
    <hyperlink ref="E45" r:id="rId36" xr:uid="{00000000-0004-0000-0200-000023000000}"/>
    <hyperlink ref="E46" r:id="rId37" xr:uid="{00000000-0004-0000-0200-000024000000}"/>
    <hyperlink ref="E47" r:id="rId38" xr:uid="{00000000-0004-0000-0200-000025000000}"/>
    <hyperlink ref="E48" r:id="rId39" xr:uid="{00000000-0004-0000-0200-000026000000}"/>
    <hyperlink ref="E50" r:id="rId40" xr:uid="{00000000-0004-0000-0200-000027000000}"/>
    <hyperlink ref="E51" r:id="rId41" xr:uid="{00000000-0004-0000-0200-000028000000}"/>
    <hyperlink ref="E52" r:id="rId42" xr:uid="{00000000-0004-0000-0200-000029000000}"/>
    <hyperlink ref="E53" r:id="rId43" xr:uid="{00000000-0004-0000-0200-00002A000000}"/>
    <hyperlink ref="E15" r:id="rId44" xr:uid="{00000000-0004-0000-0200-00002B000000}"/>
  </hyperlinks>
  <printOptions horizontalCentered="1"/>
  <pageMargins left="0.25" right="0.25" top="0.75" bottom="0.75" header="0.05" footer="0.3"/>
  <pageSetup scale="73" fitToHeight="0" orientation="landscape" r:id="rId45"/>
  <ignoredErrors>
    <ignoredError sqref="B35:B39 B41:B53 B13:B14 B4:B11 B16:B33" numberStoredAsText="1"/>
  </ignoredErrors>
  <tableParts count="1">
    <tablePart r:id="rId46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filterMode="1">
    <tabColor rgb="FF00B0F0"/>
    <pageSetUpPr fitToPage="1"/>
  </sheetPr>
  <dimension ref="A1:K10"/>
  <sheetViews>
    <sheetView workbookViewId="0">
      <selection activeCell="C6" sqref="C6"/>
    </sheetView>
  </sheetViews>
  <sheetFormatPr defaultRowHeight="12.75" x14ac:dyDescent="0.2"/>
  <cols>
    <col min="1" max="1" width="8.7109375" customWidth="1"/>
    <col min="2" max="2" width="14.7109375" customWidth="1"/>
    <col min="3" max="3" width="9.7109375" customWidth="1"/>
    <col min="4" max="4" width="17.7109375" customWidth="1"/>
    <col min="5" max="5" width="63.7109375" customWidth="1"/>
    <col min="6" max="6" width="9.7109375" customWidth="1"/>
    <col min="7" max="7" width="23.7109375" customWidth="1"/>
    <col min="8" max="8" width="14.7109375" customWidth="1"/>
    <col min="9" max="9" width="12.42578125" style="276" customWidth="1"/>
    <col min="10" max="10" width="12.140625" style="276" customWidth="1"/>
    <col min="11" max="11" width="14.5703125" style="276" customWidth="1"/>
  </cols>
  <sheetData>
    <row r="1" spans="1:11" ht="50.1" customHeight="1" x14ac:dyDescent="0.2">
      <c r="A1" s="86"/>
      <c r="B1" s="87" t="s">
        <v>1031</v>
      </c>
      <c r="C1" s="88"/>
      <c r="D1" s="89"/>
      <c r="E1" s="90"/>
      <c r="F1" s="91"/>
      <c r="G1" s="313" t="s">
        <v>1723</v>
      </c>
      <c r="H1" s="293"/>
      <c r="I1" s="337"/>
      <c r="J1" s="327"/>
      <c r="K1" s="328"/>
    </row>
    <row r="2" spans="1:11" ht="21" x14ac:dyDescent="0.35">
      <c r="A2" s="365" t="str">
        <f>SLP!$A$3</f>
        <v>Student Name:</v>
      </c>
      <c r="B2" s="366"/>
      <c r="C2" s="367"/>
      <c r="D2" s="374">
        <f>SLP!$B$3</f>
        <v>0</v>
      </c>
      <c r="E2" s="375"/>
      <c r="F2" s="143"/>
      <c r="G2" s="97" t="s">
        <v>1032</v>
      </c>
      <c r="H2" s="389"/>
      <c r="I2" s="377"/>
      <c r="J2" s="377"/>
      <c r="K2" s="378"/>
    </row>
    <row r="3" spans="1:11" ht="21" x14ac:dyDescent="0.35">
      <c r="A3" s="365" t="str">
        <f>SLP!$A$4</f>
        <v>Grade:</v>
      </c>
      <c r="B3" s="366"/>
      <c r="C3" s="367"/>
      <c r="D3" s="374">
        <f>SLP!$B$4</f>
        <v>0</v>
      </c>
      <c r="E3" s="375"/>
      <c r="F3" s="143"/>
      <c r="G3" s="97" t="s">
        <v>1033</v>
      </c>
      <c r="H3" s="390"/>
      <c r="I3" s="391"/>
      <c r="J3" s="391"/>
      <c r="K3" s="392"/>
    </row>
    <row r="4" spans="1:11" ht="21" x14ac:dyDescent="0.35">
      <c r="A4" s="365" t="str">
        <f>SLP!$A$5</f>
        <v>Parent Name:</v>
      </c>
      <c r="B4" s="366"/>
      <c r="C4" s="367"/>
      <c r="D4" s="374">
        <f>SLP!$B$5</f>
        <v>0</v>
      </c>
      <c r="E4" s="375"/>
      <c r="F4" s="143"/>
      <c r="G4" s="97" t="s">
        <v>1392</v>
      </c>
      <c r="H4" s="376"/>
      <c r="I4" s="377"/>
      <c r="J4" s="377"/>
      <c r="K4" s="378"/>
    </row>
    <row r="5" spans="1:11" ht="21" x14ac:dyDescent="0.35">
      <c r="A5" s="365" t="str">
        <f>SLP!$A$6</f>
        <v xml:space="preserve">Consultant: </v>
      </c>
      <c r="B5" s="366"/>
      <c r="C5" s="367"/>
      <c r="D5" s="374">
        <f>SLP!$B$6</f>
        <v>0</v>
      </c>
      <c r="E5" s="375"/>
      <c r="F5" s="93"/>
      <c r="G5" s="97"/>
      <c r="H5" s="336"/>
      <c r="I5" s="386" t="s">
        <v>1722</v>
      </c>
      <c r="J5" s="387"/>
      <c r="K5" s="388"/>
    </row>
    <row r="6" spans="1:11" ht="20.100000000000001" customHeight="1" x14ac:dyDescent="0.25">
      <c r="A6" s="159" t="s">
        <v>1030</v>
      </c>
      <c r="B6" s="159" t="s">
        <v>1028</v>
      </c>
      <c r="C6" s="159" t="s">
        <v>214</v>
      </c>
      <c r="D6" s="159" t="s">
        <v>1029</v>
      </c>
      <c r="E6" s="160" t="s">
        <v>27</v>
      </c>
      <c r="F6" s="159" t="s">
        <v>151</v>
      </c>
      <c r="G6" s="159" t="s">
        <v>0</v>
      </c>
      <c r="H6" s="159" t="s">
        <v>25</v>
      </c>
      <c r="I6" s="329" t="s">
        <v>697</v>
      </c>
      <c r="J6" s="329" t="s">
        <v>1709</v>
      </c>
      <c r="K6" s="329" t="s">
        <v>1715</v>
      </c>
    </row>
    <row r="7" spans="1:11" ht="14.1" hidden="1" customHeight="1" x14ac:dyDescent="0.2">
      <c r="A7" s="143"/>
      <c r="B7" s="137">
        <f>'Office Use'!A14</f>
        <v>0</v>
      </c>
      <c r="C7" s="116">
        <f>'Office Use'!B14</f>
        <v>0</v>
      </c>
      <c r="D7" s="110">
        <f>'Office Use'!C14</f>
        <v>0</v>
      </c>
      <c r="E7" s="111" t="str">
        <f>'Office Use'!D14</f>
        <v>Atelier Basic Art Supply Kit</v>
      </c>
      <c r="F7" s="110" t="str">
        <f>'Office Use'!E14</f>
        <v>All</v>
      </c>
      <c r="G7" s="110" t="str">
        <f>'Office Use'!F14</f>
        <v>Arts Attack</v>
      </c>
      <c r="H7" s="110" t="str">
        <f>'Office Use'!G14</f>
        <v>Art</v>
      </c>
      <c r="I7" s="315">
        <f>'Office Use'!H14</f>
        <v>59</v>
      </c>
      <c r="J7" s="315">
        <f>'Office Use'!I14</f>
        <v>67.849999999999994</v>
      </c>
      <c r="K7" s="315">
        <f>'Office Use'!J14</f>
        <v>0</v>
      </c>
    </row>
    <row r="8" spans="1:11" ht="20.100000000000001" customHeight="1" x14ac:dyDescent="0.25">
      <c r="A8" s="154"/>
      <c r="B8" s="155"/>
      <c r="C8" s="155"/>
      <c r="D8" s="155"/>
      <c r="E8" s="155"/>
      <c r="F8" s="155"/>
      <c r="G8" s="156" t="s">
        <v>1061</v>
      </c>
      <c r="H8" s="155"/>
      <c r="I8" s="331" t="s">
        <v>1715</v>
      </c>
      <c r="J8" s="332"/>
      <c r="K8" s="333">
        <f>SUM(K7)</f>
        <v>0</v>
      </c>
    </row>
    <row r="10" spans="1:11" ht="15.75" x14ac:dyDescent="0.25">
      <c r="I10" s="334" t="s">
        <v>1716</v>
      </c>
      <c r="J10" s="335" t="s">
        <v>1395</v>
      </c>
      <c r="K10" s="335"/>
    </row>
  </sheetData>
  <autoFilter ref="A6:K8" xr:uid="{00000000-0009-0000-0000-00001D000000}">
    <filterColumn colId="2">
      <filters blank="1"/>
    </filterColumn>
  </autoFilter>
  <mergeCells count="12">
    <mergeCell ref="A4:C4"/>
    <mergeCell ref="D4:E4"/>
    <mergeCell ref="H4:K4"/>
    <mergeCell ref="A5:C5"/>
    <mergeCell ref="D5:E5"/>
    <mergeCell ref="I5:K5"/>
    <mergeCell ref="A2:C2"/>
    <mergeCell ref="D2:E2"/>
    <mergeCell ref="H2:K2"/>
    <mergeCell ref="A3:C3"/>
    <mergeCell ref="D3:E3"/>
    <mergeCell ref="H3:K3"/>
  </mergeCells>
  <printOptions horizontalCentered="1"/>
  <pageMargins left="0.2" right="0.2" top="0.75" bottom="0.75" header="0.3" footer="0.3"/>
  <pageSetup scale="75" fitToHeight="0" orientation="landscape" r:id="rId1"/>
  <headerFooter>
    <oddHeader>&amp;C&amp;24THREE RIVERS HOMELINK</oddHeader>
    <oddFooter>&amp;L&amp;14Order Date __________
Order Number_____________&amp;R&amp;14R________    
L________      
D________
S________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J56"/>
  <sheetViews>
    <sheetView showGridLines="0" zoomScale="90" zoomScaleNormal="90" workbookViewId="0">
      <pane ySplit="2" topLeftCell="A3" activePane="bottomLeft" state="frozen"/>
      <selection activeCell="A4" sqref="A4"/>
      <selection pane="bottomLeft" activeCell="A4" sqref="A4"/>
    </sheetView>
  </sheetViews>
  <sheetFormatPr defaultRowHeight="17.25" customHeight="1" x14ac:dyDescent="0.2"/>
  <cols>
    <col min="1" max="1" width="13.7109375" style="16" customWidth="1"/>
    <col min="2" max="2" width="14.7109375" style="4" customWidth="1"/>
    <col min="3" max="3" width="68.42578125" customWidth="1"/>
    <col min="4" max="4" width="13.7109375" style="16" customWidth="1"/>
    <col min="5" max="5" width="22.7109375" style="18" customWidth="1"/>
    <col min="6" max="6" width="15.140625" style="18" customWidth="1"/>
    <col min="7" max="7" width="16.140625" style="276" hidden="1" customWidth="1"/>
    <col min="8" max="9" width="13.7109375" style="276" hidden="1" customWidth="1"/>
    <col min="10" max="10" width="13.7109375" style="6" customWidth="1"/>
  </cols>
  <sheetData>
    <row r="1" spans="1:10" ht="50.1" customHeight="1" x14ac:dyDescent="0.2">
      <c r="A1" s="36"/>
      <c r="B1" s="37"/>
      <c r="C1" s="38" t="s">
        <v>293</v>
      </c>
      <c r="D1" s="39"/>
      <c r="E1" s="40"/>
      <c r="F1" s="40"/>
      <c r="G1" s="270"/>
      <c r="H1" s="270"/>
      <c r="I1" s="270"/>
      <c r="J1"/>
    </row>
    <row r="2" spans="1:10" s="19" customFormat="1" ht="20.100000000000001" customHeight="1" thickBot="1" x14ac:dyDescent="0.25">
      <c r="A2" s="290" t="s">
        <v>214</v>
      </c>
      <c r="B2" s="290" t="s">
        <v>711</v>
      </c>
      <c r="C2" s="42" t="s">
        <v>27</v>
      </c>
      <c r="D2" s="41" t="s">
        <v>151</v>
      </c>
      <c r="E2" s="42" t="s">
        <v>0</v>
      </c>
      <c r="F2" s="42" t="s">
        <v>25</v>
      </c>
      <c r="G2" s="271" t="s">
        <v>697</v>
      </c>
      <c r="H2" s="271" t="s">
        <v>1709</v>
      </c>
      <c r="I2" s="271" t="s">
        <v>710</v>
      </c>
    </row>
    <row r="3" spans="1:10" ht="15" customHeight="1" thickTop="1" x14ac:dyDescent="0.2">
      <c r="A3" s="46"/>
      <c r="B3" s="46"/>
      <c r="C3" s="47"/>
      <c r="D3" s="46"/>
      <c r="E3" s="47"/>
      <c r="F3" s="47"/>
      <c r="G3" s="291"/>
      <c r="H3" s="291"/>
      <c r="I3" s="291"/>
      <c r="J3"/>
    </row>
    <row r="4" spans="1:10" ht="15" customHeight="1" x14ac:dyDescent="0.2">
      <c r="A4" s="32"/>
      <c r="B4" s="44" t="s">
        <v>690</v>
      </c>
      <c r="C4" s="45" t="s">
        <v>438</v>
      </c>
      <c r="D4" s="46"/>
      <c r="E4" s="213" t="s">
        <v>1</v>
      </c>
      <c r="F4" s="48" t="s">
        <v>293</v>
      </c>
      <c r="G4" s="50">
        <v>69.95</v>
      </c>
      <c r="H4" s="50">
        <f>SUM(G4*1.15)</f>
        <v>80.442499999999995</v>
      </c>
      <c r="I4" s="50">
        <f t="shared" ref="I4:I10" si="0">SUM((A4)*(H4))</f>
        <v>0</v>
      </c>
      <c r="J4"/>
    </row>
    <row r="5" spans="1:10" ht="15" customHeight="1" x14ac:dyDescent="0.2">
      <c r="A5" s="32"/>
      <c r="B5" s="44" t="s">
        <v>691</v>
      </c>
      <c r="C5" s="45" t="s">
        <v>439</v>
      </c>
      <c r="D5" s="46"/>
      <c r="E5" s="213" t="s">
        <v>1</v>
      </c>
      <c r="F5" s="48" t="s">
        <v>293</v>
      </c>
      <c r="G5" s="50">
        <v>75.95</v>
      </c>
      <c r="H5" s="50">
        <f t="shared" ref="H5:H54" si="1">SUM(G5*1.15)</f>
        <v>87.342500000000001</v>
      </c>
      <c r="I5" s="50">
        <f t="shared" si="0"/>
        <v>0</v>
      </c>
      <c r="J5"/>
    </row>
    <row r="6" spans="1:10" ht="15" customHeight="1" x14ac:dyDescent="0.2">
      <c r="A6" s="32"/>
      <c r="B6" s="44" t="s">
        <v>692</v>
      </c>
      <c r="C6" s="45" t="s">
        <v>440</v>
      </c>
      <c r="D6" s="46"/>
      <c r="E6" s="213" t="s">
        <v>1</v>
      </c>
      <c r="F6" s="48" t="s">
        <v>293</v>
      </c>
      <c r="G6" s="50">
        <v>76</v>
      </c>
      <c r="H6" s="50">
        <f t="shared" si="1"/>
        <v>87.399999999999991</v>
      </c>
      <c r="I6" s="50">
        <f t="shared" si="0"/>
        <v>0</v>
      </c>
      <c r="J6"/>
    </row>
    <row r="7" spans="1:10" ht="15" customHeight="1" x14ac:dyDescent="0.2">
      <c r="A7" s="32"/>
      <c r="B7" s="44" t="s">
        <v>689</v>
      </c>
      <c r="C7" s="45" t="s">
        <v>441</v>
      </c>
      <c r="D7" s="46"/>
      <c r="E7" s="213" t="s">
        <v>1</v>
      </c>
      <c r="F7" s="48" t="s">
        <v>293</v>
      </c>
      <c r="G7" s="50">
        <v>29.95</v>
      </c>
      <c r="H7" s="50">
        <f t="shared" si="1"/>
        <v>34.442499999999995</v>
      </c>
      <c r="I7" s="50">
        <f t="shared" si="0"/>
        <v>0</v>
      </c>
      <c r="J7"/>
    </row>
    <row r="8" spans="1:10" ht="15" customHeight="1" x14ac:dyDescent="0.2">
      <c r="A8" s="32"/>
      <c r="B8" s="44" t="s">
        <v>693</v>
      </c>
      <c r="C8" s="45" t="s">
        <v>442</v>
      </c>
      <c r="D8" s="46"/>
      <c r="E8" s="213" t="s">
        <v>1</v>
      </c>
      <c r="F8" s="48" t="s">
        <v>293</v>
      </c>
      <c r="G8" s="50">
        <v>58</v>
      </c>
      <c r="H8" s="50">
        <f t="shared" si="1"/>
        <v>66.699999999999989</v>
      </c>
      <c r="I8" s="50">
        <f t="shared" si="0"/>
        <v>0</v>
      </c>
      <c r="J8"/>
    </row>
    <row r="9" spans="1:10" ht="15" customHeight="1" x14ac:dyDescent="0.2">
      <c r="A9" s="32"/>
      <c r="B9" s="44" t="s">
        <v>687</v>
      </c>
      <c r="C9" s="45" t="s">
        <v>443</v>
      </c>
      <c r="D9" s="46"/>
      <c r="E9" s="213" t="s">
        <v>1</v>
      </c>
      <c r="F9" s="48" t="s">
        <v>293</v>
      </c>
      <c r="G9" s="50">
        <v>38.950000000000003</v>
      </c>
      <c r="H9" s="50">
        <f t="shared" si="1"/>
        <v>44.792499999999997</v>
      </c>
      <c r="I9" s="50">
        <f t="shared" si="0"/>
        <v>0</v>
      </c>
      <c r="J9"/>
    </row>
    <row r="10" spans="1:10" ht="15" customHeight="1" x14ac:dyDescent="0.2">
      <c r="A10" s="32"/>
      <c r="B10" s="44" t="s">
        <v>688</v>
      </c>
      <c r="C10" s="45" t="s">
        <v>444</v>
      </c>
      <c r="D10" s="46"/>
      <c r="E10" s="213" t="s">
        <v>1</v>
      </c>
      <c r="F10" s="48" t="s">
        <v>293</v>
      </c>
      <c r="G10" s="50">
        <v>65</v>
      </c>
      <c r="H10" s="50">
        <f t="shared" si="1"/>
        <v>74.75</v>
      </c>
      <c r="I10" s="50">
        <f t="shared" si="0"/>
        <v>0</v>
      </c>
      <c r="J10"/>
    </row>
    <row r="11" spans="1:10" ht="15" customHeight="1" x14ac:dyDescent="0.2">
      <c r="A11" s="44"/>
      <c r="B11" s="44"/>
      <c r="C11" s="45"/>
      <c r="D11" s="46"/>
      <c r="E11" s="47"/>
      <c r="F11" s="48"/>
      <c r="G11" s="50"/>
      <c r="H11" s="50"/>
      <c r="I11" s="50"/>
      <c r="J11"/>
    </row>
    <row r="12" spans="1:10" ht="15" customHeight="1" x14ac:dyDescent="0.2">
      <c r="A12" s="32"/>
      <c r="B12" s="52" t="s">
        <v>680</v>
      </c>
      <c r="C12" s="45" t="s">
        <v>336</v>
      </c>
      <c r="D12" s="46" t="s">
        <v>194</v>
      </c>
      <c r="E12" s="213" t="s">
        <v>1</v>
      </c>
      <c r="F12" s="47" t="s">
        <v>293</v>
      </c>
      <c r="G12" s="50">
        <v>42.95</v>
      </c>
      <c r="H12" s="50">
        <f t="shared" si="1"/>
        <v>49.392499999999998</v>
      </c>
      <c r="I12" s="50">
        <f t="shared" ref="I12:I20" si="2">SUM((A12)*(H12))</f>
        <v>0</v>
      </c>
      <c r="J12"/>
    </row>
    <row r="13" spans="1:10" ht="15" customHeight="1" x14ac:dyDescent="0.2">
      <c r="A13" s="32"/>
      <c r="B13" s="52" t="s">
        <v>681</v>
      </c>
      <c r="C13" s="45" t="s">
        <v>337</v>
      </c>
      <c r="D13" s="46" t="s">
        <v>194</v>
      </c>
      <c r="E13" s="213" t="s">
        <v>1</v>
      </c>
      <c r="F13" s="47" t="s">
        <v>293</v>
      </c>
      <c r="G13" s="50">
        <v>42.95</v>
      </c>
      <c r="H13" s="50">
        <f t="shared" si="1"/>
        <v>49.392499999999998</v>
      </c>
      <c r="I13" s="50">
        <f t="shared" si="2"/>
        <v>0</v>
      </c>
      <c r="J13"/>
    </row>
    <row r="14" spans="1:10" ht="15" customHeight="1" x14ac:dyDescent="0.2">
      <c r="A14" s="32"/>
      <c r="B14" s="52" t="s">
        <v>682</v>
      </c>
      <c r="C14" s="45" t="s">
        <v>338</v>
      </c>
      <c r="D14" s="46" t="s">
        <v>194</v>
      </c>
      <c r="E14" s="213" t="s">
        <v>1</v>
      </c>
      <c r="F14" s="48" t="s">
        <v>293</v>
      </c>
      <c r="G14" s="50">
        <v>42.95</v>
      </c>
      <c r="H14" s="50">
        <f t="shared" si="1"/>
        <v>49.392499999999998</v>
      </c>
      <c r="I14" s="50">
        <f t="shared" si="2"/>
        <v>0</v>
      </c>
      <c r="J14"/>
    </row>
    <row r="15" spans="1:10" ht="15" customHeight="1" x14ac:dyDescent="0.2">
      <c r="A15" s="32"/>
      <c r="B15" s="46" t="s">
        <v>684</v>
      </c>
      <c r="C15" s="45" t="s">
        <v>339</v>
      </c>
      <c r="D15" s="46" t="s">
        <v>195</v>
      </c>
      <c r="E15" s="213" t="s">
        <v>1</v>
      </c>
      <c r="F15" s="47" t="s">
        <v>293</v>
      </c>
      <c r="G15" s="50">
        <v>42.95</v>
      </c>
      <c r="H15" s="50">
        <f t="shared" si="1"/>
        <v>49.392499999999998</v>
      </c>
      <c r="I15" s="50">
        <f t="shared" si="2"/>
        <v>0</v>
      </c>
      <c r="J15"/>
    </row>
    <row r="16" spans="1:10" ht="15" customHeight="1" x14ac:dyDescent="0.2">
      <c r="A16" s="32"/>
      <c r="B16" s="46" t="s">
        <v>683</v>
      </c>
      <c r="C16" s="45" t="s">
        <v>340</v>
      </c>
      <c r="D16" s="46" t="s">
        <v>195</v>
      </c>
      <c r="E16" s="213" t="s">
        <v>1</v>
      </c>
      <c r="F16" s="47" t="s">
        <v>293</v>
      </c>
      <c r="G16" s="50">
        <v>42.95</v>
      </c>
      <c r="H16" s="50">
        <f t="shared" si="1"/>
        <v>49.392499999999998</v>
      </c>
      <c r="I16" s="50">
        <f t="shared" si="2"/>
        <v>0</v>
      </c>
      <c r="J16"/>
    </row>
    <row r="17" spans="1:10" ht="15" customHeight="1" x14ac:dyDescent="0.2">
      <c r="A17" s="32"/>
      <c r="B17" s="46" t="s">
        <v>685</v>
      </c>
      <c r="C17" s="45" t="s">
        <v>341</v>
      </c>
      <c r="D17" s="46" t="s">
        <v>186</v>
      </c>
      <c r="E17" s="213" t="s">
        <v>1</v>
      </c>
      <c r="F17" s="47" t="s">
        <v>293</v>
      </c>
      <c r="G17" s="50">
        <v>42.95</v>
      </c>
      <c r="H17" s="50">
        <f t="shared" si="1"/>
        <v>49.392499999999998</v>
      </c>
      <c r="I17" s="50">
        <f t="shared" si="2"/>
        <v>0</v>
      </c>
      <c r="J17"/>
    </row>
    <row r="18" spans="1:10" ht="15" customHeight="1" x14ac:dyDescent="0.2">
      <c r="A18" s="32"/>
      <c r="B18" s="46" t="s">
        <v>686</v>
      </c>
      <c r="C18" s="45" t="s">
        <v>342</v>
      </c>
      <c r="D18" s="46" t="s">
        <v>186</v>
      </c>
      <c r="E18" s="213" t="s">
        <v>1</v>
      </c>
      <c r="F18" s="47" t="s">
        <v>293</v>
      </c>
      <c r="G18" s="50">
        <v>42.95</v>
      </c>
      <c r="H18" s="50">
        <f t="shared" si="1"/>
        <v>49.392499999999998</v>
      </c>
      <c r="I18" s="50">
        <f t="shared" si="2"/>
        <v>0</v>
      </c>
      <c r="J18"/>
    </row>
    <row r="19" spans="1:10" ht="15" customHeight="1" x14ac:dyDescent="0.2">
      <c r="A19" s="44"/>
      <c r="B19" s="46"/>
      <c r="C19" s="45"/>
      <c r="D19" s="46"/>
      <c r="E19" s="51"/>
      <c r="F19" s="47"/>
      <c r="G19" s="50"/>
      <c r="H19" s="50"/>
      <c r="I19" s="50"/>
      <c r="J19"/>
    </row>
    <row r="20" spans="1:10" ht="15" customHeight="1" x14ac:dyDescent="0.2">
      <c r="A20" s="32"/>
      <c r="B20" s="46" t="s">
        <v>1323</v>
      </c>
      <c r="C20" s="45" t="s">
        <v>1320</v>
      </c>
      <c r="D20" s="46" t="s">
        <v>194</v>
      </c>
      <c r="E20" s="213" t="s">
        <v>1</v>
      </c>
      <c r="F20" s="47" t="s">
        <v>293</v>
      </c>
      <c r="G20" s="50">
        <v>35.950000000000003</v>
      </c>
      <c r="H20" s="50">
        <f t="shared" si="1"/>
        <v>41.342500000000001</v>
      </c>
      <c r="I20" s="50">
        <f t="shared" si="2"/>
        <v>0</v>
      </c>
      <c r="J20"/>
    </row>
    <row r="21" spans="1:10" ht="15" customHeight="1" x14ac:dyDescent="0.2">
      <c r="A21" s="32"/>
      <c r="B21" s="46" t="s">
        <v>1321</v>
      </c>
      <c r="C21" s="45" t="s">
        <v>1322</v>
      </c>
      <c r="D21" s="46" t="s">
        <v>194</v>
      </c>
      <c r="E21" s="213" t="s">
        <v>1</v>
      </c>
      <c r="F21" s="47" t="s">
        <v>293</v>
      </c>
      <c r="G21" s="50">
        <v>53</v>
      </c>
      <c r="H21" s="50">
        <f t="shared" si="1"/>
        <v>60.949999999999996</v>
      </c>
      <c r="I21" s="50">
        <f t="shared" ref="I21:I28" si="3">SUM((A21)*(H21))</f>
        <v>0</v>
      </c>
      <c r="J21"/>
    </row>
    <row r="22" spans="1:10" ht="15" customHeight="1" x14ac:dyDescent="0.2">
      <c r="A22" s="32"/>
      <c r="B22" s="46" t="s">
        <v>1324</v>
      </c>
      <c r="C22" s="45" t="s">
        <v>1325</v>
      </c>
      <c r="D22" s="46" t="s">
        <v>194</v>
      </c>
      <c r="E22" s="213" t="s">
        <v>1</v>
      </c>
      <c r="F22" s="47" t="s">
        <v>293</v>
      </c>
      <c r="G22" s="50">
        <v>35.950000000000003</v>
      </c>
      <c r="H22" s="50">
        <f t="shared" si="1"/>
        <v>41.342500000000001</v>
      </c>
      <c r="I22" s="50">
        <f t="shared" si="3"/>
        <v>0</v>
      </c>
      <c r="J22"/>
    </row>
    <row r="23" spans="1:10" ht="15" customHeight="1" x14ac:dyDescent="0.2">
      <c r="A23" s="32"/>
      <c r="B23" s="46" t="s">
        <v>1326</v>
      </c>
      <c r="C23" s="45" t="s">
        <v>1327</v>
      </c>
      <c r="D23" s="46" t="s">
        <v>194</v>
      </c>
      <c r="E23" s="213" t="s">
        <v>1</v>
      </c>
      <c r="F23" s="47" t="s">
        <v>293</v>
      </c>
      <c r="G23" s="50">
        <v>28.95</v>
      </c>
      <c r="H23" s="50">
        <f t="shared" si="1"/>
        <v>33.292499999999997</v>
      </c>
      <c r="I23" s="50">
        <f t="shared" si="3"/>
        <v>0</v>
      </c>
      <c r="J23"/>
    </row>
    <row r="24" spans="1:10" ht="15" customHeight="1" x14ac:dyDescent="0.2">
      <c r="A24" s="32"/>
      <c r="B24" s="46" t="s">
        <v>1329</v>
      </c>
      <c r="C24" s="45" t="s">
        <v>1328</v>
      </c>
      <c r="D24" s="46" t="s">
        <v>194</v>
      </c>
      <c r="E24" s="213" t="s">
        <v>1</v>
      </c>
      <c r="F24" s="47" t="s">
        <v>293</v>
      </c>
      <c r="G24" s="50">
        <v>35.950000000000003</v>
      </c>
      <c r="H24" s="50">
        <f t="shared" si="1"/>
        <v>41.342500000000001</v>
      </c>
      <c r="I24" s="50">
        <f t="shared" si="3"/>
        <v>0</v>
      </c>
      <c r="J24"/>
    </row>
    <row r="25" spans="1:10" ht="15" customHeight="1" x14ac:dyDescent="0.2">
      <c r="A25" s="32"/>
      <c r="B25" s="46" t="s">
        <v>1331</v>
      </c>
      <c r="C25" s="45" t="s">
        <v>1330</v>
      </c>
      <c r="D25" s="46" t="s">
        <v>194</v>
      </c>
      <c r="E25" s="213" t="s">
        <v>1284</v>
      </c>
      <c r="F25" s="47" t="s">
        <v>293</v>
      </c>
      <c r="G25" s="50">
        <v>39.950000000000003</v>
      </c>
      <c r="H25" s="50">
        <f t="shared" si="1"/>
        <v>45.942500000000003</v>
      </c>
      <c r="I25" s="50">
        <f t="shared" si="3"/>
        <v>0</v>
      </c>
      <c r="J25"/>
    </row>
    <row r="26" spans="1:10" ht="15" customHeight="1" x14ac:dyDescent="0.2">
      <c r="A26" s="32"/>
      <c r="B26" s="46" t="s">
        <v>1332</v>
      </c>
      <c r="C26" s="45" t="s">
        <v>1333</v>
      </c>
      <c r="D26" s="46" t="s">
        <v>194</v>
      </c>
      <c r="E26" s="212" t="s">
        <v>1</v>
      </c>
      <c r="F26" s="47" t="s">
        <v>293</v>
      </c>
      <c r="G26" s="50">
        <v>39.950000000000003</v>
      </c>
      <c r="H26" s="50">
        <f t="shared" si="1"/>
        <v>45.942500000000003</v>
      </c>
      <c r="I26" s="50">
        <f t="shared" si="3"/>
        <v>0</v>
      </c>
      <c r="J26"/>
    </row>
    <row r="27" spans="1:10" ht="15" customHeight="1" x14ac:dyDescent="0.2">
      <c r="A27" s="32"/>
      <c r="B27" s="46" t="s">
        <v>1337</v>
      </c>
      <c r="C27" s="45" t="s">
        <v>1335</v>
      </c>
      <c r="D27" s="46" t="s">
        <v>194</v>
      </c>
      <c r="E27" s="213" t="s">
        <v>1</v>
      </c>
      <c r="F27" s="47" t="s">
        <v>293</v>
      </c>
      <c r="G27" s="50">
        <v>39.950000000000003</v>
      </c>
      <c r="H27" s="50">
        <f t="shared" si="1"/>
        <v>45.942500000000003</v>
      </c>
      <c r="I27" s="50">
        <f t="shared" si="3"/>
        <v>0</v>
      </c>
      <c r="J27"/>
    </row>
    <row r="28" spans="1:10" ht="15" customHeight="1" x14ac:dyDescent="0.2">
      <c r="A28" s="32"/>
      <c r="B28" s="46" t="s">
        <v>1334</v>
      </c>
      <c r="C28" s="45" t="s">
        <v>1336</v>
      </c>
      <c r="D28" s="46" t="s">
        <v>194</v>
      </c>
      <c r="E28" s="213" t="s">
        <v>1</v>
      </c>
      <c r="F28" s="47" t="s">
        <v>293</v>
      </c>
      <c r="G28" s="50">
        <v>39.950000000000003</v>
      </c>
      <c r="H28" s="50">
        <f t="shared" si="1"/>
        <v>45.942500000000003</v>
      </c>
      <c r="I28" s="50">
        <f t="shared" si="3"/>
        <v>0</v>
      </c>
      <c r="J28"/>
    </row>
    <row r="29" spans="1:10" ht="15" customHeight="1" x14ac:dyDescent="0.2">
      <c r="A29" s="32"/>
      <c r="B29" s="46" t="s">
        <v>1338</v>
      </c>
      <c r="C29" s="45" t="s">
        <v>1339</v>
      </c>
      <c r="D29" s="46" t="s">
        <v>194</v>
      </c>
      <c r="E29" s="213" t="s">
        <v>1</v>
      </c>
      <c r="F29" s="47" t="s">
        <v>293</v>
      </c>
      <c r="G29" s="50">
        <v>27.95</v>
      </c>
      <c r="H29" s="50">
        <f t="shared" si="1"/>
        <v>32.142499999999998</v>
      </c>
      <c r="I29" s="50">
        <f t="shared" ref="I29:I35" si="4">SUM((A29)*(H29))</f>
        <v>0</v>
      </c>
      <c r="J29"/>
    </row>
    <row r="30" spans="1:10" ht="15" customHeight="1" x14ac:dyDescent="0.2">
      <c r="A30" s="32"/>
      <c r="B30" s="46" t="s">
        <v>1340</v>
      </c>
      <c r="C30" s="45" t="s">
        <v>1341</v>
      </c>
      <c r="D30" s="46" t="s">
        <v>194</v>
      </c>
      <c r="E30" s="213" t="s">
        <v>1</v>
      </c>
      <c r="F30" s="47" t="s">
        <v>293</v>
      </c>
      <c r="G30" s="50">
        <v>35.950000000000003</v>
      </c>
      <c r="H30" s="50">
        <f t="shared" si="1"/>
        <v>41.342500000000001</v>
      </c>
      <c r="I30" s="50">
        <f t="shared" si="4"/>
        <v>0</v>
      </c>
      <c r="J30"/>
    </row>
    <row r="31" spans="1:10" ht="15" customHeight="1" x14ac:dyDescent="0.2">
      <c r="A31" s="32"/>
      <c r="B31" s="46" t="s">
        <v>1342</v>
      </c>
      <c r="C31" s="45" t="s">
        <v>1343</v>
      </c>
      <c r="D31" s="46" t="s">
        <v>194</v>
      </c>
      <c r="E31" s="213" t="s">
        <v>1</v>
      </c>
      <c r="F31" s="47" t="s">
        <v>293</v>
      </c>
      <c r="G31" s="50">
        <v>47</v>
      </c>
      <c r="H31" s="50">
        <f t="shared" si="1"/>
        <v>54.05</v>
      </c>
      <c r="I31" s="50">
        <f t="shared" si="4"/>
        <v>0</v>
      </c>
      <c r="J31"/>
    </row>
    <row r="32" spans="1:10" ht="15" customHeight="1" x14ac:dyDescent="0.2">
      <c r="A32" s="32"/>
      <c r="B32" s="46" t="s">
        <v>1344</v>
      </c>
      <c r="C32" s="45" t="s">
        <v>1345</v>
      </c>
      <c r="D32" s="46" t="s">
        <v>194</v>
      </c>
      <c r="E32" s="213" t="s">
        <v>1</v>
      </c>
      <c r="F32" s="47" t="s">
        <v>293</v>
      </c>
      <c r="G32" s="50">
        <v>35.950000000000003</v>
      </c>
      <c r="H32" s="50">
        <f t="shared" si="1"/>
        <v>41.342500000000001</v>
      </c>
      <c r="I32" s="50">
        <f t="shared" si="4"/>
        <v>0</v>
      </c>
      <c r="J32"/>
    </row>
    <row r="33" spans="1:10" ht="15" customHeight="1" x14ac:dyDescent="0.2">
      <c r="A33" s="32"/>
      <c r="B33" s="46" t="s">
        <v>1350</v>
      </c>
      <c r="C33" s="45" t="s">
        <v>1351</v>
      </c>
      <c r="D33" s="46" t="s">
        <v>194</v>
      </c>
      <c r="E33" s="213" t="s">
        <v>1</v>
      </c>
      <c r="F33" s="47" t="s">
        <v>293</v>
      </c>
      <c r="G33" s="50">
        <v>47</v>
      </c>
      <c r="H33" s="50">
        <f t="shared" si="1"/>
        <v>54.05</v>
      </c>
      <c r="I33" s="50">
        <f t="shared" si="4"/>
        <v>0</v>
      </c>
      <c r="J33"/>
    </row>
    <row r="34" spans="1:10" ht="15" customHeight="1" x14ac:dyDescent="0.2">
      <c r="A34" s="32"/>
      <c r="B34" s="46" t="s">
        <v>1346</v>
      </c>
      <c r="C34" s="45" t="s">
        <v>1347</v>
      </c>
      <c r="D34" s="46" t="s">
        <v>194</v>
      </c>
      <c r="E34" s="213" t="s">
        <v>1</v>
      </c>
      <c r="F34" s="47" t="s">
        <v>293</v>
      </c>
      <c r="G34" s="50">
        <v>35.950000000000003</v>
      </c>
      <c r="H34" s="50">
        <f t="shared" si="1"/>
        <v>41.342500000000001</v>
      </c>
      <c r="I34" s="50">
        <f t="shared" si="4"/>
        <v>0</v>
      </c>
      <c r="J34"/>
    </row>
    <row r="35" spans="1:10" ht="15" customHeight="1" x14ac:dyDescent="0.2">
      <c r="A35" s="32"/>
      <c r="B35" s="46" t="s">
        <v>1348</v>
      </c>
      <c r="C35" s="45" t="s">
        <v>1349</v>
      </c>
      <c r="D35" s="46" t="s">
        <v>194</v>
      </c>
      <c r="E35" s="213" t="s">
        <v>1</v>
      </c>
      <c r="F35" s="47" t="s">
        <v>293</v>
      </c>
      <c r="G35" s="50">
        <v>27.95</v>
      </c>
      <c r="H35" s="50">
        <f t="shared" si="1"/>
        <v>32.142499999999998</v>
      </c>
      <c r="I35" s="50">
        <f t="shared" si="4"/>
        <v>0</v>
      </c>
      <c r="J35"/>
    </row>
    <row r="36" spans="1:10" ht="15" customHeight="1" x14ac:dyDescent="0.2">
      <c r="A36" s="44"/>
      <c r="B36" s="46"/>
      <c r="C36" s="45"/>
      <c r="D36" s="46"/>
      <c r="E36" s="51"/>
      <c r="F36" s="47"/>
      <c r="G36" s="50"/>
      <c r="H36" s="50"/>
      <c r="I36" s="50"/>
      <c r="J36"/>
    </row>
    <row r="37" spans="1:10" ht="15" customHeight="1" x14ac:dyDescent="0.2">
      <c r="A37" s="32"/>
      <c r="B37" s="163" t="s">
        <v>753</v>
      </c>
      <c r="C37" s="45" t="s">
        <v>343</v>
      </c>
      <c r="D37" s="46" t="s">
        <v>351</v>
      </c>
      <c r="E37" s="213" t="s">
        <v>1</v>
      </c>
      <c r="F37" s="47" t="s">
        <v>293</v>
      </c>
      <c r="G37" s="50">
        <v>155</v>
      </c>
      <c r="H37" s="50">
        <f t="shared" si="1"/>
        <v>178.25</v>
      </c>
      <c r="I37" s="50">
        <f t="shared" ref="I37:I44" si="5">SUM((A37)*(H37))</f>
        <v>0</v>
      </c>
      <c r="J37"/>
    </row>
    <row r="38" spans="1:10" ht="15" customHeight="1" x14ac:dyDescent="0.2">
      <c r="A38" s="32"/>
      <c r="B38" s="163" t="s">
        <v>751</v>
      </c>
      <c r="C38" s="45" t="s">
        <v>344</v>
      </c>
      <c r="D38" s="46" t="s">
        <v>194</v>
      </c>
      <c r="E38" s="213" t="s">
        <v>1</v>
      </c>
      <c r="F38" s="47" t="s">
        <v>293</v>
      </c>
      <c r="G38" s="50">
        <v>155</v>
      </c>
      <c r="H38" s="50">
        <f t="shared" si="1"/>
        <v>178.25</v>
      </c>
      <c r="I38" s="50">
        <f t="shared" si="5"/>
        <v>0</v>
      </c>
      <c r="J38"/>
    </row>
    <row r="39" spans="1:10" ht="15" customHeight="1" x14ac:dyDescent="0.2">
      <c r="A39" s="32"/>
      <c r="B39" s="163" t="s">
        <v>750</v>
      </c>
      <c r="C39" s="45" t="s">
        <v>345</v>
      </c>
      <c r="D39" s="46" t="s">
        <v>352</v>
      </c>
      <c r="E39" s="213" t="s">
        <v>1</v>
      </c>
      <c r="F39" s="47" t="s">
        <v>293</v>
      </c>
      <c r="G39" s="50">
        <v>155</v>
      </c>
      <c r="H39" s="50">
        <f t="shared" si="1"/>
        <v>178.25</v>
      </c>
      <c r="I39" s="50">
        <f t="shared" si="5"/>
        <v>0</v>
      </c>
      <c r="J39"/>
    </row>
    <row r="40" spans="1:10" ht="15" customHeight="1" x14ac:dyDescent="0.2">
      <c r="A40" s="32"/>
      <c r="B40" s="163" t="s">
        <v>747</v>
      </c>
      <c r="C40" s="45" t="s">
        <v>346</v>
      </c>
      <c r="D40" s="46" t="s">
        <v>294</v>
      </c>
      <c r="E40" s="213" t="s">
        <v>1</v>
      </c>
      <c r="F40" s="47" t="s">
        <v>293</v>
      </c>
      <c r="G40" s="50">
        <v>155</v>
      </c>
      <c r="H40" s="50">
        <f t="shared" si="1"/>
        <v>178.25</v>
      </c>
      <c r="I40" s="50">
        <f t="shared" si="5"/>
        <v>0</v>
      </c>
      <c r="J40"/>
    </row>
    <row r="41" spans="1:10" ht="15" customHeight="1" x14ac:dyDescent="0.2">
      <c r="A41" s="32"/>
      <c r="B41" s="163" t="s">
        <v>748</v>
      </c>
      <c r="C41" s="45" t="s">
        <v>347</v>
      </c>
      <c r="D41" s="46" t="s">
        <v>353</v>
      </c>
      <c r="E41" s="213" t="s">
        <v>1</v>
      </c>
      <c r="F41" s="47" t="s">
        <v>293</v>
      </c>
      <c r="G41" s="50">
        <v>155</v>
      </c>
      <c r="H41" s="50">
        <f t="shared" si="1"/>
        <v>178.25</v>
      </c>
      <c r="I41" s="50">
        <f t="shared" si="5"/>
        <v>0</v>
      </c>
      <c r="J41"/>
    </row>
    <row r="42" spans="1:10" ht="15" customHeight="1" x14ac:dyDescent="0.2">
      <c r="A42" s="32"/>
      <c r="B42" s="163" t="s">
        <v>749</v>
      </c>
      <c r="C42" s="45" t="s">
        <v>348</v>
      </c>
      <c r="D42" s="46" t="s">
        <v>354</v>
      </c>
      <c r="E42" s="213" t="s">
        <v>1</v>
      </c>
      <c r="F42" s="47" t="s">
        <v>293</v>
      </c>
      <c r="G42" s="50">
        <v>155</v>
      </c>
      <c r="H42" s="50">
        <f t="shared" si="1"/>
        <v>178.25</v>
      </c>
      <c r="I42" s="50">
        <f t="shared" si="5"/>
        <v>0</v>
      </c>
      <c r="J42"/>
    </row>
    <row r="43" spans="1:10" ht="15" customHeight="1" x14ac:dyDescent="0.2">
      <c r="A43" s="32"/>
      <c r="B43" s="163" t="s">
        <v>754</v>
      </c>
      <c r="C43" s="45" t="s">
        <v>349</v>
      </c>
      <c r="D43" s="46" t="s">
        <v>355</v>
      </c>
      <c r="E43" s="213" t="s">
        <v>1</v>
      </c>
      <c r="F43" s="47" t="s">
        <v>293</v>
      </c>
      <c r="G43" s="50">
        <v>155</v>
      </c>
      <c r="H43" s="50">
        <f t="shared" si="1"/>
        <v>178.25</v>
      </c>
      <c r="I43" s="50">
        <f t="shared" si="5"/>
        <v>0</v>
      </c>
      <c r="J43"/>
    </row>
    <row r="44" spans="1:10" ht="15" customHeight="1" x14ac:dyDescent="0.2">
      <c r="A44" s="32"/>
      <c r="B44" s="163" t="s">
        <v>752</v>
      </c>
      <c r="C44" s="45" t="s">
        <v>350</v>
      </c>
      <c r="D44" s="46" t="s">
        <v>200</v>
      </c>
      <c r="E44" s="213" t="s">
        <v>1</v>
      </c>
      <c r="F44" s="47" t="s">
        <v>293</v>
      </c>
      <c r="G44" s="50">
        <v>155</v>
      </c>
      <c r="H44" s="50">
        <f t="shared" si="1"/>
        <v>178.25</v>
      </c>
      <c r="I44" s="50">
        <f t="shared" si="5"/>
        <v>0</v>
      </c>
      <c r="J44"/>
    </row>
    <row r="45" spans="1:10" ht="15" customHeight="1" x14ac:dyDescent="0.2">
      <c r="A45" s="32"/>
      <c r="B45" s="98"/>
      <c r="C45" s="45" t="s">
        <v>1059</v>
      </c>
      <c r="D45" s="46" t="s">
        <v>1060</v>
      </c>
      <c r="E45" s="213" t="s">
        <v>1061</v>
      </c>
      <c r="F45" s="48" t="s">
        <v>293</v>
      </c>
      <c r="G45" s="65">
        <v>59</v>
      </c>
      <c r="H45" s="50">
        <f t="shared" si="1"/>
        <v>67.849999999999994</v>
      </c>
      <c r="I45" s="65">
        <f>SUM((A45)*(H45))</f>
        <v>0</v>
      </c>
      <c r="J45"/>
    </row>
    <row r="46" spans="1:10" ht="15" customHeight="1" x14ac:dyDescent="0.2">
      <c r="A46" s="44"/>
      <c r="B46" s="46"/>
      <c r="C46" s="45"/>
      <c r="D46" s="46"/>
      <c r="E46" s="47"/>
      <c r="F46" s="47"/>
      <c r="G46" s="50"/>
      <c r="H46" s="50"/>
      <c r="I46" s="50"/>
      <c r="J46"/>
    </row>
    <row r="47" spans="1:10" ht="15" customHeight="1" x14ac:dyDescent="0.2">
      <c r="A47" s="32"/>
      <c r="B47" s="46" t="s">
        <v>755</v>
      </c>
      <c r="C47" s="45" t="s">
        <v>356</v>
      </c>
      <c r="D47" s="46"/>
      <c r="E47" s="213" t="s">
        <v>1</v>
      </c>
      <c r="F47" s="47" t="s">
        <v>293</v>
      </c>
      <c r="G47" s="50">
        <v>9.9499999999999993</v>
      </c>
      <c r="H47" s="50">
        <f t="shared" si="1"/>
        <v>11.442499999999999</v>
      </c>
      <c r="I47" s="50">
        <f t="shared" ref="I47:I54" si="6">SUM((A47)*(H47))</f>
        <v>0</v>
      </c>
      <c r="J47"/>
    </row>
    <row r="48" spans="1:10" ht="15" customHeight="1" x14ac:dyDescent="0.2">
      <c r="A48" s="32"/>
      <c r="B48" s="46" t="s">
        <v>756</v>
      </c>
      <c r="C48" s="45" t="s">
        <v>357</v>
      </c>
      <c r="D48" s="46"/>
      <c r="E48" s="213" t="s">
        <v>1</v>
      </c>
      <c r="F48" s="47" t="s">
        <v>293</v>
      </c>
      <c r="G48" s="50">
        <v>9.9499999999999993</v>
      </c>
      <c r="H48" s="50">
        <f t="shared" si="1"/>
        <v>11.442499999999999</v>
      </c>
      <c r="I48" s="50">
        <f t="shared" si="6"/>
        <v>0</v>
      </c>
      <c r="J48"/>
    </row>
    <row r="49" spans="1:10" ht="15" customHeight="1" x14ac:dyDescent="0.2">
      <c r="A49" s="32"/>
      <c r="B49" s="46" t="s">
        <v>757</v>
      </c>
      <c r="C49" s="45" t="s">
        <v>358</v>
      </c>
      <c r="D49" s="46"/>
      <c r="E49" s="213" t="s">
        <v>1</v>
      </c>
      <c r="F49" s="47" t="s">
        <v>293</v>
      </c>
      <c r="G49" s="50">
        <v>9.9499999999999993</v>
      </c>
      <c r="H49" s="50">
        <f t="shared" si="1"/>
        <v>11.442499999999999</v>
      </c>
      <c r="I49" s="50">
        <f t="shared" si="6"/>
        <v>0</v>
      </c>
      <c r="J49"/>
    </row>
    <row r="50" spans="1:10" ht="15" customHeight="1" x14ac:dyDescent="0.2">
      <c r="A50" s="32"/>
      <c r="B50" s="46" t="s">
        <v>758</v>
      </c>
      <c r="C50" s="45" t="s">
        <v>359</v>
      </c>
      <c r="D50" s="46"/>
      <c r="E50" s="213" t="s">
        <v>1</v>
      </c>
      <c r="F50" s="47" t="s">
        <v>293</v>
      </c>
      <c r="G50" s="50">
        <v>9.9499999999999993</v>
      </c>
      <c r="H50" s="50">
        <f t="shared" si="1"/>
        <v>11.442499999999999</v>
      </c>
      <c r="I50" s="50">
        <f t="shared" si="6"/>
        <v>0</v>
      </c>
      <c r="J50"/>
    </row>
    <row r="51" spans="1:10" ht="15" customHeight="1" x14ac:dyDescent="0.2">
      <c r="A51" s="32"/>
      <c r="B51" s="46" t="s">
        <v>759</v>
      </c>
      <c r="C51" s="45" t="s">
        <v>360</v>
      </c>
      <c r="D51" s="46"/>
      <c r="E51" s="213" t="s">
        <v>1</v>
      </c>
      <c r="F51" s="47" t="s">
        <v>293</v>
      </c>
      <c r="G51" s="50">
        <v>9.9499999999999993</v>
      </c>
      <c r="H51" s="50">
        <f t="shared" si="1"/>
        <v>11.442499999999999</v>
      </c>
      <c r="I51" s="50">
        <f t="shared" si="6"/>
        <v>0</v>
      </c>
      <c r="J51"/>
    </row>
    <row r="52" spans="1:10" ht="15" customHeight="1" x14ac:dyDescent="0.2">
      <c r="A52" s="32"/>
      <c r="B52" s="46" t="s">
        <v>760</v>
      </c>
      <c r="C52" s="45" t="s">
        <v>361</v>
      </c>
      <c r="D52" s="46"/>
      <c r="E52" s="213" t="s">
        <v>1</v>
      </c>
      <c r="F52" s="47" t="s">
        <v>293</v>
      </c>
      <c r="G52" s="50">
        <v>9.9499999999999993</v>
      </c>
      <c r="H52" s="50">
        <f t="shared" si="1"/>
        <v>11.442499999999999</v>
      </c>
      <c r="I52" s="50">
        <f t="shared" si="6"/>
        <v>0</v>
      </c>
      <c r="J52"/>
    </row>
    <row r="53" spans="1:10" ht="15" customHeight="1" x14ac:dyDescent="0.2">
      <c r="A53" s="32"/>
      <c r="B53" s="46" t="s">
        <v>761</v>
      </c>
      <c r="C53" s="45" t="s">
        <v>362</v>
      </c>
      <c r="D53" s="46"/>
      <c r="E53" s="213" t="s">
        <v>1</v>
      </c>
      <c r="F53" s="47" t="s">
        <v>293</v>
      </c>
      <c r="G53" s="50">
        <v>9.9499999999999993</v>
      </c>
      <c r="H53" s="50">
        <f t="shared" si="1"/>
        <v>11.442499999999999</v>
      </c>
      <c r="I53" s="50">
        <f t="shared" si="6"/>
        <v>0</v>
      </c>
      <c r="J53"/>
    </row>
    <row r="54" spans="1:10" ht="15" customHeight="1" x14ac:dyDescent="0.2">
      <c r="A54" s="32"/>
      <c r="B54" s="46" t="s">
        <v>762</v>
      </c>
      <c r="C54" s="45" t="s">
        <v>363</v>
      </c>
      <c r="D54" s="46"/>
      <c r="E54" s="213" t="s">
        <v>1</v>
      </c>
      <c r="F54" s="47" t="s">
        <v>293</v>
      </c>
      <c r="G54" s="50">
        <v>9.9499999999999993</v>
      </c>
      <c r="H54" s="50">
        <f t="shared" si="1"/>
        <v>11.442499999999999</v>
      </c>
      <c r="I54" s="50">
        <f t="shared" si="6"/>
        <v>0</v>
      </c>
      <c r="J54"/>
    </row>
    <row r="55" spans="1:10" ht="15" customHeight="1" x14ac:dyDescent="0.2">
      <c r="A55" s="44"/>
      <c r="B55" s="44"/>
      <c r="C55" s="45"/>
      <c r="D55" s="46"/>
      <c r="E55" s="51"/>
      <c r="F55" s="48"/>
      <c r="G55" s="65"/>
      <c r="H55" s="65"/>
      <c r="I55" s="65"/>
      <c r="J55"/>
    </row>
    <row r="56" spans="1:10" ht="15" customHeight="1" x14ac:dyDescent="0.25">
      <c r="A56" s="44"/>
      <c r="B56" s="44"/>
      <c r="C56" s="45"/>
      <c r="D56" s="46"/>
      <c r="E56" s="47"/>
      <c r="F56" s="47"/>
      <c r="G56" s="50"/>
      <c r="H56" s="298" t="s">
        <v>710</v>
      </c>
      <c r="I56" s="50">
        <f>SUM(I3:I54)</f>
        <v>0</v>
      </c>
      <c r="J56"/>
    </row>
  </sheetData>
  <sheetProtection algorithmName="SHA-512" hashValue="L8a5rebg+k2MQlrwTEoqdf8qUb2DU1gdqxF1wJ9PgZt9HrmUZqiHBeHAZEA9R9I0KDGopXe1+PzOojz1NA+LaQ==" saltValue="9lXI797BkzP9lll1oPLT0w==" spinCount="100000" sheet="1" formatCells="0" formatColumns="0" formatRows="0" insertColumns="0" insertRows="0" insertHyperlinks="0" deleteColumns="0" deleteRows="0" selectLockedCells="1" sort="0" autoFilter="0" pivotTables="0"/>
  <conditionalFormatting sqref="D3:D56 F3:I56">
    <cfRule type="expression" dxfId="525" priority="32">
      <formula>#REF!=1</formula>
    </cfRule>
  </conditionalFormatting>
  <conditionalFormatting sqref="D3:D56 F3:I56">
    <cfRule type="expression" dxfId="524" priority="33">
      <formula>#REF!="yes"</formula>
    </cfRule>
  </conditionalFormatting>
  <conditionalFormatting sqref="A3:B4 B5:B14">
    <cfRule type="expression" dxfId="523" priority="6">
      <formula>#REF!=1</formula>
    </cfRule>
  </conditionalFormatting>
  <conditionalFormatting sqref="B53 A3:B4 B5:B14">
    <cfRule type="expression" dxfId="522" priority="7">
      <formula>#REF!="yes"</formula>
    </cfRule>
  </conditionalFormatting>
  <conditionalFormatting sqref="B53">
    <cfRule type="expression" dxfId="521" priority="4">
      <formula>#REF!=1</formula>
    </cfRule>
  </conditionalFormatting>
  <conditionalFormatting sqref="B51:B52">
    <cfRule type="expression" dxfId="520" priority="5">
      <formula>#REF!="yes"</formula>
    </cfRule>
  </conditionalFormatting>
  <conditionalFormatting sqref="B51:B52">
    <cfRule type="expression" dxfId="519" priority="3">
      <formula>#REF!=1</formula>
    </cfRule>
  </conditionalFormatting>
  <conditionalFormatting sqref="A5:A54">
    <cfRule type="expression" dxfId="518" priority="1">
      <formula>#REF!=1</formula>
    </cfRule>
  </conditionalFormatting>
  <conditionalFormatting sqref="A5:A54">
    <cfRule type="expression" dxfId="517" priority="2">
      <formula>#REF!="yes"</formula>
    </cfRule>
  </conditionalFormatting>
  <hyperlinks>
    <hyperlink ref="E4" r:id="rId1" xr:uid="{00000000-0004-0000-0300-000000000000}"/>
    <hyperlink ref="E5" r:id="rId2" xr:uid="{00000000-0004-0000-0300-000001000000}"/>
    <hyperlink ref="E6" r:id="rId3" xr:uid="{00000000-0004-0000-0300-000002000000}"/>
    <hyperlink ref="E7" r:id="rId4" xr:uid="{00000000-0004-0000-0300-000003000000}"/>
    <hyperlink ref="E8" r:id="rId5" xr:uid="{00000000-0004-0000-0300-000004000000}"/>
    <hyperlink ref="E9" r:id="rId6" xr:uid="{00000000-0004-0000-0300-000005000000}"/>
    <hyperlink ref="E10" r:id="rId7" xr:uid="{00000000-0004-0000-0300-000006000000}"/>
    <hyperlink ref="E12" r:id="rId8" xr:uid="{00000000-0004-0000-0300-000007000000}"/>
    <hyperlink ref="E13" r:id="rId9" xr:uid="{00000000-0004-0000-0300-000008000000}"/>
    <hyperlink ref="E14" r:id="rId10" xr:uid="{00000000-0004-0000-0300-000009000000}"/>
    <hyperlink ref="E15" r:id="rId11" xr:uid="{00000000-0004-0000-0300-00000A000000}"/>
    <hyperlink ref="E16" r:id="rId12" xr:uid="{00000000-0004-0000-0300-00000B000000}"/>
    <hyperlink ref="E17" r:id="rId13" xr:uid="{00000000-0004-0000-0300-00000C000000}"/>
    <hyperlink ref="E18" r:id="rId14" xr:uid="{00000000-0004-0000-0300-00000D000000}"/>
    <hyperlink ref="E37" r:id="rId15" xr:uid="{00000000-0004-0000-0300-00000E000000}"/>
    <hyperlink ref="E38" r:id="rId16" xr:uid="{00000000-0004-0000-0300-00000F000000}"/>
    <hyperlink ref="E39" r:id="rId17" xr:uid="{00000000-0004-0000-0300-000010000000}"/>
    <hyperlink ref="E40" r:id="rId18" xr:uid="{00000000-0004-0000-0300-000011000000}"/>
    <hyperlink ref="E41" r:id="rId19" xr:uid="{00000000-0004-0000-0300-000012000000}"/>
    <hyperlink ref="E42" r:id="rId20" xr:uid="{00000000-0004-0000-0300-000013000000}"/>
    <hyperlink ref="E43" r:id="rId21" xr:uid="{00000000-0004-0000-0300-000014000000}"/>
    <hyperlink ref="E44" r:id="rId22" xr:uid="{00000000-0004-0000-0300-000015000000}"/>
    <hyperlink ref="E47" r:id="rId23" xr:uid="{00000000-0004-0000-0300-000016000000}"/>
    <hyperlink ref="E48" r:id="rId24" xr:uid="{00000000-0004-0000-0300-000017000000}"/>
    <hyperlink ref="E49" r:id="rId25" xr:uid="{00000000-0004-0000-0300-000018000000}"/>
    <hyperlink ref="E50" r:id="rId26" xr:uid="{00000000-0004-0000-0300-000019000000}"/>
    <hyperlink ref="E51" r:id="rId27" xr:uid="{00000000-0004-0000-0300-00001A000000}"/>
    <hyperlink ref="E52" r:id="rId28" xr:uid="{00000000-0004-0000-0300-00001B000000}"/>
    <hyperlink ref="E53" r:id="rId29" xr:uid="{00000000-0004-0000-0300-00001C000000}"/>
    <hyperlink ref="E54" r:id="rId30" xr:uid="{00000000-0004-0000-0300-00001D000000}"/>
    <hyperlink ref="E45" r:id="rId31" xr:uid="{00000000-0004-0000-0300-00001E000000}"/>
    <hyperlink ref="E20" r:id="rId32" xr:uid="{00000000-0004-0000-0300-00001F000000}"/>
    <hyperlink ref="E21" r:id="rId33" xr:uid="{00000000-0004-0000-0300-000020000000}"/>
    <hyperlink ref="E22" r:id="rId34" xr:uid="{00000000-0004-0000-0300-000021000000}"/>
    <hyperlink ref="E23" r:id="rId35" xr:uid="{00000000-0004-0000-0300-000022000000}"/>
    <hyperlink ref="E24" r:id="rId36" xr:uid="{00000000-0004-0000-0300-000023000000}"/>
    <hyperlink ref="E26" r:id="rId37" xr:uid="{00000000-0004-0000-0300-000024000000}"/>
    <hyperlink ref="E27" r:id="rId38" xr:uid="{00000000-0004-0000-0300-000025000000}"/>
    <hyperlink ref="E28" r:id="rId39" xr:uid="{00000000-0004-0000-0300-000026000000}"/>
    <hyperlink ref="E29" r:id="rId40" xr:uid="{00000000-0004-0000-0300-000027000000}"/>
    <hyperlink ref="E30" r:id="rId41" xr:uid="{00000000-0004-0000-0300-000028000000}"/>
    <hyperlink ref="E31" r:id="rId42" xr:uid="{00000000-0004-0000-0300-000029000000}"/>
    <hyperlink ref="E32" r:id="rId43" xr:uid="{00000000-0004-0000-0300-00002A000000}"/>
    <hyperlink ref="E34" r:id="rId44" xr:uid="{00000000-0004-0000-0300-00002B000000}"/>
    <hyperlink ref="E35" r:id="rId45" xr:uid="{00000000-0004-0000-0300-00002C000000}"/>
    <hyperlink ref="E33" r:id="rId46" xr:uid="{00000000-0004-0000-0300-00002D000000}"/>
    <hyperlink ref="E25" r:id="rId47" xr:uid="{00000000-0004-0000-0300-00002E000000}"/>
  </hyperlinks>
  <printOptions horizontalCentered="1"/>
  <pageMargins left="0.25" right="0.25" top="0.75" bottom="0.75" header="0.05" footer="0.3"/>
  <pageSetup scale="73" fitToHeight="0" orientation="landscape" r:id="rId48"/>
  <ignoredErrors>
    <ignoredError sqref="B46:B54 B37:B44 B12:B18" numberStoredAsText="1"/>
    <ignoredError sqref="I56" calculatedColumn="1"/>
  </ignoredErrors>
  <tableParts count="1">
    <tablePart r:id="rId49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  <pageSetUpPr fitToPage="1"/>
  </sheetPr>
  <dimension ref="A1:J128"/>
  <sheetViews>
    <sheetView showGridLines="0" zoomScale="90" zoomScaleNormal="90" workbookViewId="0">
      <pane ySplit="2" topLeftCell="A3" activePane="bottomLeft" state="frozen"/>
      <selection activeCell="A4" sqref="A4"/>
      <selection pane="bottomLeft" activeCell="A4" sqref="A4"/>
    </sheetView>
  </sheetViews>
  <sheetFormatPr defaultRowHeight="17.25" customHeight="1" x14ac:dyDescent="0.2"/>
  <cols>
    <col min="1" max="1" width="13.7109375" style="16" customWidth="1"/>
    <col min="2" max="2" width="14.7109375" style="4" customWidth="1"/>
    <col min="3" max="3" width="60.7109375" customWidth="1"/>
    <col min="4" max="4" width="13.7109375" style="16" customWidth="1"/>
    <col min="5" max="6" width="22.7109375" style="18" customWidth="1"/>
    <col min="7" max="8" width="16.5703125" style="276" hidden="1" customWidth="1"/>
    <col min="9" max="9" width="13.7109375" style="276" hidden="1" customWidth="1"/>
    <col min="10" max="10" width="13.7109375" style="6" customWidth="1"/>
  </cols>
  <sheetData>
    <row r="1" spans="1:10" ht="50.1" customHeight="1" x14ac:dyDescent="0.2">
      <c r="A1" s="36"/>
      <c r="B1" s="37"/>
      <c r="C1" s="164" t="s">
        <v>35</v>
      </c>
      <c r="D1" s="39"/>
      <c r="E1" s="40"/>
      <c r="F1" s="40"/>
      <c r="G1" s="270"/>
      <c r="H1" s="270"/>
      <c r="I1" s="270"/>
      <c r="J1"/>
    </row>
    <row r="2" spans="1:10" s="20" customFormat="1" ht="20.100000000000001" customHeight="1" thickBot="1" x14ac:dyDescent="0.3">
      <c r="A2" s="290" t="s">
        <v>214</v>
      </c>
      <c r="B2" s="290" t="s">
        <v>711</v>
      </c>
      <c r="C2" s="42" t="s">
        <v>27</v>
      </c>
      <c r="D2" s="41" t="s">
        <v>151</v>
      </c>
      <c r="E2" s="227" t="s">
        <v>0</v>
      </c>
      <c r="F2" s="42" t="s">
        <v>25</v>
      </c>
      <c r="G2" s="271" t="s">
        <v>697</v>
      </c>
      <c r="H2" s="271" t="s">
        <v>1709</v>
      </c>
      <c r="I2" s="271" t="s">
        <v>710</v>
      </c>
    </row>
    <row r="3" spans="1:10" ht="15" customHeight="1" thickTop="1" x14ac:dyDescent="0.2">
      <c r="A3" s="44"/>
      <c r="B3" s="44"/>
      <c r="C3" s="45"/>
      <c r="D3" s="46"/>
      <c r="E3" s="55"/>
      <c r="F3" s="48"/>
      <c r="G3" s="50"/>
      <c r="H3" s="50"/>
      <c r="I3" s="50"/>
      <c r="J3"/>
    </row>
    <row r="4" spans="1:10" ht="15" customHeight="1" x14ac:dyDescent="0.2">
      <c r="A4" s="33"/>
      <c r="B4" s="52" t="s">
        <v>537</v>
      </c>
      <c r="C4" s="43" t="s">
        <v>36</v>
      </c>
      <c r="D4" s="46"/>
      <c r="E4" s="212" t="s">
        <v>37</v>
      </c>
      <c r="F4" s="47" t="s">
        <v>35</v>
      </c>
      <c r="G4" s="50">
        <v>62</v>
      </c>
      <c r="H4" s="50">
        <f>SUM(G4*1.15)</f>
        <v>71.3</v>
      </c>
      <c r="I4" s="50">
        <f t="shared" ref="I4:I35" si="0">SUM((A4)*(H4))</f>
        <v>0</v>
      </c>
      <c r="J4"/>
    </row>
    <row r="5" spans="1:10" ht="15" customHeight="1" x14ac:dyDescent="0.2">
      <c r="A5" s="33"/>
      <c r="B5" s="52" t="s">
        <v>538</v>
      </c>
      <c r="C5" s="43" t="s">
        <v>220</v>
      </c>
      <c r="D5" s="46" t="s">
        <v>218</v>
      </c>
      <c r="E5" s="212" t="s">
        <v>37</v>
      </c>
      <c r="F5" s="47" t="s">
        <v>35</v>
      </c>
      <c r="G5" s="50">
        <v>62</v>
      </c>
      <c r="H5" s="50">
        <f t="shared" ref="H5:H68" si="1">SUM(G5*1.15)</f>
        <v>71.3</v>
      </c>
      <c r="I5" s="50">
        <f t="shared" si="0"/>
        <v>0</v>
      </c>
      <c r="J5"/>
    </row>
    <row r="6" spans="1:10" ht="15" customHeight="1" x14ac:dyDescent="0.2">
      <c r="A6" s="33"/>
      <c r="B6" s="52" t="s">
        <v>539</v>
      </c>
      <c r="C6" s="43" t="s">
        <v>221</v>
      </c>
      <c r="D6" s="46" t="s">
        <v>219</v>
      </c>
      <c r="E6" s="212" t="s">
        <v>37</v>
      </c>
      <c r="F6" s="47" t="s">
        <v>35</v>
      </c>
      <c r="G6" s="50">
        <v>62</v>
      </c>
      <c r="H6" s="50">
        <f t="shared" si="1"/>
        <v>71.3</v>
      </c>
      <c r="I6" s="50">
        <f t="shared" si="0"/>
        <v>0</v>
      </c>
      <c r="J6" s="252"/>
    </row>
    <row r="7" spans="1:10" ht="15" customHeight="1" x14ac:dyDescent="0.2">
      <c r="A7" s="33"/>
      <c r="B7" s="52" t="s">
        <v>540</v>
      </c>
      <c r="C7" s="43" t="s">
        <v>38</v>
      </c>
      <c r="D7" s="46"/>
      <c r="E7" s="212" t="s">
        <v>37</v>
      </c>
      <c r="F7" s="47" t="s">
        <v>35</v>
      </c>
      <c r="G7" s="50">
        <v>62</v>
      </c>
      <c r="H7" s="50">
        <f t="shared" si="1"/>
        <v>71.3</v>
      </c>
      <c r="I7" s="50">
        <f t="shared" si="0"/>
        <v>0</v>
      </c>
      <c r="J7"/>
    </row>
    <row r="8" spans="1:10" ht="15" customHeight="1" x14ac:dyDescent="0.2">
      <c r="A8" s="33"/>
      <c r="B8" s="52" t="s">
        <v>541</v>
      </c>
      <c r="C8" s="43" t="s">
        <v>39</v>
      </c>
      <c r="D8" s="46"/>
      <c r="E8" s="212" t="s">
        <v>1285</v>
      </c>
      <c r="F8" s="47" t="s">
        <v>35</v>
      </c>
      <c r="G8" s="50">
        <v>62</v>
      </c>
      <c r="H8" s="50">
        <f t="shared" si="1"/>
        <v>71.3</v>
      </c>
      <c r="I8" s="50">
        <f t="shared" si="0"/>
        <v>0</v>
      </c>
      <c r="J8"/>
    </row>
    <row r="9" spans="1:10" ht="15" customHeight="1" x14ac:dyDescent="0.2">
      <c r="A9" s="33"/>
      <c r="B9" s="52" t="s">
        <v>542</v>
      </c>
      <c r="C9" s="43" t="s">
        <v>222</v>
      </c>
      <c r="D9" s="46"/>
      <c r="E9" s="212" t="s">
        <v>37</v>
      </c>
      <c r="F9" s="47" t="s">
        <v>35</v>
      </c>
      <c r="G9" s="50">
        <v>62</v>
      </c>
      <c r="H9" s="50">
        <f t="shared" si="1"/>
        <v>71.3</v>
      </c>
      <c r="I9" s="50">
        <f t="shared" si="0"/>
        <v>0</v>
      </c>
      <c r="J9"/>
    </row>
    <row r="10" spans="1:10" ht="15" customHeight="1" x14ac:dyDescent="0.2">
      <c r="A10" s="33"/>
      <c r="B10" s="52" t="s">
        <v>543</v>
      </c>
      <c r="C10" s="43" t="s">
        <v>223</v>
      </c>
      <c r="D10" s="46"/>
      <c r="E10" s="212" t="s">
        <v>1285</v>
      </c>
      <c r="F10" s="47" t="s">
        <v>35</v>
      </c>
      <c r="G10" s="50">
        <v>62</v>
      </c>
      <c r="H10" s="50">
        <f t="shared" si="1"/>
        <v>71.3</v>
      </c>
      <c r="I10" s="50">
        <f t="shared" si="0"/>
        <v>0</v>
      </c>
      <c r="J10"/>
    </row>
    <row r="11" spans="1:10" ht="15" customHeight="1" x14ac:dyDescent="0.2">
      <c r="A11" s="33"/>
      <c r="B11" s="52" t="s">
        <v>544</v>
      </c>
      <c r="C11" s="43" t="s">
        <v>42</v>
      </c>
      <c r="D11" s="46"/>
      <c r="E11" s="212" t="s">
        <v>1286</v>
      </c>
      <c r="F11" s="47" t="s">
        <v>35</v>
      </c>
      <c r="G11" s="50">
        <v>62</v>
      </c>
      <c r="H11" s="50">
        <f t="shared" si="1"/>
        <v>71.3</v>
      </c>
      <c r="I11" s="50">
        <f t="shared" si="0"/>
        <v>0</v>
      </c>
      <c r="J11"/>
    </row>
    <row r="12" spans="1:10" ht="15" customHeight="1" x14ac:dyDescent="0.2">
      <c r="A12" s="33"/>
      <c r="B12" s="52" t="s">
        <v>545</v>
      </c>
      <c r="C12" s="43" t="s">
        <v>43</v>
      </c>
      <c r="D12" s="46"/>
      <c r="E12" s="212" t="s">
        <v>37</v>
      </c>
      <c r="F12" s="47" t="s">
        <v>35</v>
      </c>
      <c r="G12" s="50">
        <v>62</v>
      </c>
      <c r="H12" s="50">
        <f t="shared" si="1"/>
        <v>71.3</v>
      </c>
      <c r="I12" s="50">
        <f t="shared" si="0"/>
        <v>0</v>
      </c>
      <c r="J12"/>
    </row>
    <row r="13" spans="1:10" ht="15" customHeight="1" x14ac:dyDescent="0.2">
      <c r="A13" s="33"/>
      <c r="B13" s="52" t="s">
        <v>546</v>
      </c>
      <c r="C13" s="43" t="s">
        <v>224</v>
      </c>
      <c r="D13" s="46"/>
      <c r="E13" s="212" t="s">
        <v>1285</v>
      </c>
      <c r="F13" s="47" t="s">
        <v>35</v>
      </c>
      <c r="G13" s="50">
        <v>62</v>
      </c>
      <c r="H13" s="50">
        <f t="shared" si="1"/>
        <v>71.3</v>
      </c>
      <c r="I13" s="50">
        <f t="shared" si="0"/>
        <v>0</v>
      </c>
      <c r="J13"/>
    </row>
    <row r="14" spans="1:10" ht="15" customHeight="1" x14ac:dyDescent="0.2">
      <c r="A14" s="33"/>
      <c r="B14" s="52" t="s">
        <v>547</v>
      </c>
      <c r="C14" s="43" t="s">
        <v>225</v>
      </c>
      <c r="D14" s="46"/>
      <c r="E14" s="212" t="s">
        <v>37</v>
      </c>
      <c r="F14" s="47" t="s">
        <v>35</v>
      </c>
      <c r="G14" s="50">
        <v>62</v>
      </c>
      <c r="H14" s="50">
        <f t="shared" si="1"/>
        <v>71.3</v>
      </c>
      <c r="I14" s="50">
        <f t="shared" si="0"/>
        <v>0</v>
      </c>
      <c r="J14"/>
    </row>
    <row r="15" spans="1:10" ht="15" customHeight="1" x14ac:dyDescent="0.2">
      <c r="A15" s="33"/>
      <c r="B15" s="52" t="s">
        <v>548</v>
      </c>
      <c r="C15" s="43" t="s">
        <v>40</v>
      </c>
      <c r="D15" s="46"/>
      <c r="E15" s="216" t="s">
        <v>37</v>
      </c>
      <c r="F15" s="47" t="s">
        <v>35</v>
      </c>
      <c r="G15" s="50">
        <v>62</v>
      </c>
      <c r="H15" s="50">
        <f t="shared" si="1"/>
        <v>71.3</v>
      </c>
      <c r="I15" s="50">
        <f t="shared" si="0"/>
        <v>0</v>
      </c>
      <c r="J15"/>
    </row>
    <row r="16" spans="1:10" ht="15" customHeight="1" x14ac:dyDescent="0.2">
      <c r="A16" s="33"/>
      <c r="B16" s="52" t="s">
        <v>549</v>
      </c>
      <c r="C16" s="43" t="s">
        <v>226</v>
      </c>
      <c r="D16" s="46"/>
      <c r="E16" s="216" t="s">
        <v>37</v>
      </c>
      <c r="F16" s="47" t="s">
        <v>35</v>
      </c>
      <c r="G16" s="50">
        <v>62</v>
      </c>
      <c r="H16" s="50">
        <f t="shared" si="1"/>
        <v>71.3</v>
      </c>
      <c r="I16" s="50">
        <f t="shared" si="0"/>
        <v>0</v>
      </c>
      <c r="J16"/>
    </row>
    <row r="17" spans="1:10" ht="15" customHeight="1" x14ac:dyDescent="0.2">
      <c r="A17" s="33"/>
      <c r="B17" s="52" t="s">
        <v>550</v>
      </c>
      <c r="C17" s="43" t="s">
        <v>41</v>
      </c>
      <c r="D17" s="46"/>
      <c r="E17" s="216" t="s">
        <v>37</v>
      </c>
      <c r="F17" s="47" t="s">
        <v>35</v>
      </c>
      <c r="G17" s="50">
        <v>62</v>
      </c>
      <c r="H17" s="50">
        <f t="shared" si="1"/>
        <v>71.3</v>
      </c>
      <c r="I17" s="50">
        <f t="shared" si="0"/>
        <v>0</v>
      </c>
      <c r="J17"/>
    </row>
    <row r="18" spans="1:10" ht="15" customHeight="1" x14ac:dyDescent="0.2">
      <c r="A18" s="33"/>
      <c r="B18" s="52" t="s">
        <v>551</v>
      </c>
      <c r="C18" s="43" t="s">
        <v>227</v>
      </c>
      <c r="D18" s="46"/>
      <c r="E18" s="216" t="s">
        <v>37</v>
      </c>
      <c r="F18" s="47" t="s">
        <v>35</v>
      </c>
      <c r="G18" s="50">
        <v>62</v>
      </c>
      <c r="H18" s="50">
        <f t="shared" si="1"/>
        <v>71.3</v>
      </c>
      <c r="I18" s="50">
        <f t="shared" si="0"/>
        <v>0</v>
      </c>
      <c r="J18"/>
    </row>
    <row r="19" spans="1:10" ht="15" customHeight="1" x14ac:dyDescent="0.2">
      <c r="A19" s="33"/>
      <c r="B19" s="52" t="s">
        <v>552</v>
      </c>
      <c r="C19" s="43" t="s">
        <v>228</v>
      </c>
      <c r="D19" s="46" t="s">
        <v>218</v>
      </c>
      <c r="E19" s="216" t="s">
        <v>37</v>
      </c>
      <c r="F19" s="47" t="s">
        <v>35</v>
      </c>
      <c r="G19" s="50">
        <v>62</v>
      </c>
      <c r="H19" s="50">
        <f t="shared" si="1"/>
        <v>71.3</v>
      </c>
      <c r="I19" s="50">
        <f t="shared" si="0"/>
        <v>0</v>
      </c>
      <c r="J19"/>
    </row>
    <row r="20" spans="1:10" ht="15" customHeight="1" x14ac:dyDescent="0.2">
      <c r="A20" s="33"/>
      <c r="B20" s="52" t="s">
        <v>553</v>
      </c>
      <c r="C20" s="43" t="s">
        <v>229</v>
      </c>
      <c r="D20" s="46"/>
      <c r="E20" s="216" t="s">
        <v>37</v>
      </c>
      <c r="F20" s="47" t="s">
        <v>35</v>
      </c>
      <c r="G20" s="50">
        <v>62</v>
      </c>
      <c r="H20" s="50">
        <f t="shared" si="1"/>
        <v>71.3</v>
      </c>
      <c r="I20" s="50">
        <f t="shared" si="0"/>
        <v>0</v>
      </c>
      <c r="J20"/>
    </row>
    <row r="21" spans="1:10" ht="15" customHeight="1" x14ac:dyDescent="0.2">
      <c r="A21" s="33"/>
      <c r="B21" s="52" t="s">
        <v>554</v>
      </c>
      <c r="C21" s="43" t="s">
        <v>230</v>
      </c>
      <c r="D21" s="46"/>
      <c r="E21" s="216" t="s">
        <v>37</v>
      </c>
      <c r="F21" s="47" t="s">
        <v>35</v>
      </c>
      <c r="G21" s="50">
        <v>62</v>
      </c>
      <c r="H21" s="50">
        <f t="shared" si="1"/>
        <v>71.3</v>
      </c>
      <c r="I21" s="50">
        <f t="shared" si="0"/>
        <v>0</v>
      </c>
      <c r="J21"/>
    </row>
    <row r="22" spans="1:10" ht="15" customHeight="1" x14ac:dyDescent="0.2">
      <c r="A22" s="33"/>
      <c r="B22" s="52" t="s">
        <v>555</v>
      </c>
      <c r="C22" s="43" t="s">
        <v>231</v>
      </c>
      <c r="D22" s="46"/>
      <c r="E22" s="216" t="s">
        <v>37</v>
      </c>
      <c r="F22" s="47" t="s">
        <v>35</v>
      </c>
      <c r="G22" s="50">
        <v>62</v>
      </c>
      <c r="H22" s="50">
        <f t="shared" si="1"/>
        <v>71.3</v>
      </c>
      <c r="I22" s="50">
        <f t="shared" si="0"/>
        <v>0</v>
      </c>
      <c r="J22"/>
    </row>
    <row r="23" spans="1:10" ht="15" customHeight="1" x14ac:dyDescent="0.2">
      <c r="A23" s="33"/>
      <c r="B23" s="52" t="s">
        <v>556</v>
      </c>
      <c r="C23" s="43" t="s">
        <v>44</v>
      </c>
      <c r="D23" s="46"/>
      <c r="E23" s="216" t="s">
        <v>37</v>
      </c>
      <c r="F23" s="47" t="s">
        <v>35</v>
      </c>
      <c r="G23" s="50">
        <v>62</v>
      </c>
      <c r="H23" s="50">
        <f t="shared" si="1"/>
        <v>71.3</v>
      </c>
      <c r="I23" s="50">
        <f t="shared" si="0"/>
        <v>0</v>
      </c>
      <c r="J23"/>
    </row>
    <row r="24" spans="1:10" ht="15" customHeight="1" x14ac:dyDescent="0.2">
      <c r="A24" s="33"/>
      <c r="B24" s="52" t="s">
        <v>557</v>
      </c>
      <c r="C24" s="43" t="s">
        <v>232</v>
      </c>
      <c r="D24" s="46"/>
      <c r="E24" s="216" t="s">
        <v>37</v>
      </c>
      <c r="F24" s="47" t="s">
        <v>35</v>
      </c>
      <c r="G24" s="50">
        <v>62</v>
      </c>
      <c r="H24" s="50">
        <f t="shared" si="1"/>
        <v>71.3</v>
      </c>
      <c r="I24" s="50">
        <f t="shared" si="0"/>
        <v>0</v>
      </c>
      <c r="J24"/>
    </row>
    <row r="25" spans="1:10" ht="15" customHeight="1" x14ac:dyDescent="0.2">
      <c r="A25" s="33"/>
      <c r="B25" s="52" t="s">
        <v>558</v>
      </c>
      <c r="C25" s="43" t="s">
        <v>233</v>
      </c>
      <c r="D25" s="46"/>
      <c r="E25" s="216" t="s">
        <v>37</v>
      </c>
      <c r="F25" s="47" t="s">
        <v>35</v>
      </c>
      <c r="G25" s="50">
        <v>62</v>
      </c>
      <c r="H25" s="50">
        <f t="shared" si="1"/>
        <v>71.3</v>
      </c>
      <c r="I25" s="50">
        <f t="shared" si="0"/>
        <v>0</v>
      </c>
      <c r="J25"/>
    </row>
    <row r="26" spans="1:10" ht="15" customHeight="1" x14ac:dyDescent="0.2">
      <c r="A26" s="33"/>
      <c r="B26" s="52" t="s">
        <v>559</v>
      </c>
      <c r="C26" s="43" t="s">
        <v>234</v>
      </c>
      <c r="D26" s="46" t="s">
        <v>218</v>
      </c>
      <c r="E26" s="216" t="s">
        <v>37</v>
      </c>
      <c r="F26" s="47" t="s">
        <v>35</v>
      </c>
      <c r="G26" s="50">
        <v>62</v>
      </c>
      <c r="H26" s="50">
        <f t="shared" si="1"/>
        <v>71.3</v>
      </c>
      <c r="I26" s="50">
        <f t="shared" si="0"/>
        <v>0</v>
      </c>
      <c r="J26"/>
    </row>
    <row r="27" spans="1:10" ht="15" customHeight="1" x14ac:dyDescent="0.2">
      <c r="A27" s="33"/>
      <c r="B27" s="52" t="s">
        <v>560</v>
      </c>
      <c r="C27" s="43" t="s">
        <v>235</v>
      </c>
      <c r="D27" s="46"/>
      <c r="E27" s="212" t="s">
        <v>37</v>
      </c>
      <c r="F27" s="47" t="s">
        <v>35</v>
      </c>
      <c r="G27" s="50">
        <v>62</v>
      </c>
      <c r="H27" s="50">
        <f t="shared" si="1"/>
        <v>71.3</v>
      </c>
      <c r="I27" s="50">
        <f t="shared" si="0"/>
        <v>0</v>
      </c>
      <c r="J27"/>
    </row>
    <row r="28" spans="1:10" ht="15" customHeight="1" x14ac:dyDescent="0.2">
      <c r="A28" s="33"/>
      <c r="B28" s="52" t="s">
        <v>561</v>
      </c>
      <c r="C28" s="43" t="s">
        <v>236</v>
      </c>
      <c r="D28" s="46"/>
      <c r="E28" s="216" t="s">
        <v>37</v>
      </c>
      <c r="F28" s="47" t="s">
        <v>35</v>
      </c>
      <c r="G28" s="50">
        <v>62</v>
      </c>
      <c r="H28" s="50">
        <f t="shared" si="1"/>
        <v>71.3</v>
      </c>
      <c r="I28" s="50">
        <f t="shared" si="0"/>
        <v>0</v>
      </c>
      <c r="J28"/>
    </row>
    <row r="29" spans="1:10" ht="15" customHeight="1" x14ac:dyDescent="0.2">
      <c r="A29" s="33"/>
      <c r="B29" s="52" t="s">
        <v>562</v>
      </c>
      <c r="C29" s="43" t="s">
        <v>237</v>
      </c>
      <c r="D29" s="46"/>
      <c r="E29" s="216" t="s">
        <v>37</v>
      </c>
      <c r="F29" s="47" t="s">
        <v>35</v>
      </c>
      <c r="G29" s="50">
        <v>62</v>
      </c>
      <c r="H29" s="50">
        <f t="shared" si="1"/>
        <v>71.3</v>
      </c>
      <c r="I29" s="50">
        <f t="shared" si="0"/>
        <v>0</v>
      </c>
      <c r="J29"/>
    </row>
    <row r="30" spans="1:10" ht="15" customHeight="1" x14ac:dyDescent="0.2">
      <c r="A30" s="33"/>
      <c r="B30" s="52" t="s">
        <v>563</v>
      </c>
      <c r="C30" s="43" t="s">
        <v>238</v>
      </c>
      <c r="D30" s="46"/>
      <c r="E30" s="216" t="s">
        <v>37</v>
      </c>
      <c r="F30" s="47" t="s">
        <v>35</v>
      </c>
      <c r="G30" s="50">
        <v>62</v>
      </c>
      <c r="H30" s="50">
        <f t="shared" si="1"/>
        <v>71.3</v>
      </c>
      <c r="I30" s="50">
        <f t="shared" si="0"/>
        <v>0</v>
      </c>
      <c r="J30"/>
    </row>
    <row r="31" spans="1:10" ht="15" customHeight="1" x14ac:dyDescent="0.2">
      <c r="A31" s="33"/>
      <c r="B31" s="52" t="s">
        <v>564</v>
      </c>
      <c r="C31" s="43" t="s">
        <v>239</v>
      </c>
      <c r="D31" s="46"/>
      <c r="E31" s="216" t="s">
        <v>37</v>
      </c>
      <c r="F31" s="47" t="s">
        <v>35</v>
      </c>
      <c r="G31" s="50">
        <v>62</v>
      </c>
      <c r="H31" s="50">
        <f t="shared" si="1"/>
        <v>71.3</v>
      </c>
      <c r="I31" s="50">
        <f t="shared" si="0"/>
        <v>0</v>
      </c>
      <c r="J31"/>
    </row>
    <row r="32" spans="1:10" ht="15" customHeight="1" x14ac:dyDescent="0.2">
      <c r="A32" s="33"/>
      <c r="B32" s="52" t="s">
        <v>565</v>
      </c>
      <c r="C32" s="43" t="s">
        <v>240</v>
      </c>
      <c r="D32" s="46"/>
      <c r="E32" s="216" t="s">
        <v>37</v>
      </c>
      <c r="F32" s="47" t="s">
        <v>35</v>
      </c>
      <c r="G32" s="50">
        <v>62</v>
      </c>
      <c r="H32" s="50">
        <f t="shared" si="1"/>
        <v>71.3</v>
      </c>
      <c r="I32" s="50">
        <f t="shared" si="0"/>
        <v>0</v>
      </c>
      <c r="J32"/>
    </row>
    <row r="33" spans="1:10" ht="15" customHeight="1" x14ac:dyDescent="0.2">
      <c r="A33" s="33"/>
      <c r="B33" s="52" t="s">
        <v>566</v>
      </c>
      <c r="C33" s="43" t="s">
        <v>241</v>
      </c>
      <c r="D33" s="46" t="s">
        <v>218</v>
      </c>
      <c r="E33" s="216" t="s">
        <v>37</v>
      </c>
      <c r="F33" s="47" t="s">
        <v>35</v>
      </c>
      <c r="G33" s="50">
        <v>62</v>
      </c>
      <c r="H33" s="50">
        <f t="shared" si="1"/>
        <v>71.3</v>
      </c>
      <c r="I33" s="50">
        <f t="shared" si="0"/>
        <v>0</v>
      </c>
      <c r="J33"/>
    </row>
    <row r="34" spans="1:10" ht="15" customHeight="1" x14ac:dyDescent="0.2">
      <c r="A34" s="33"/>
      <c r="B34" s="52" t="s">
        <v>567</v>
      </c>
      <c r="C34" s="43" t="s">
        <v>242</v>
      </c>
      <c r="D34" s="46"/>
      <c r="E34" s="216" t="s">
        <v>37</v>
      </c>
      <c r="F34" s="47" t="s">
        <v>35</v>
      </c>
      <c r="G34" s="50">
        <v>62</v>
      </c>
      <c r="H34" s="50">
        <f t="shared" si="1"/>
        <v>71.3</v>
      </c>
      <c r="I34" s="50">
        <f t="shared" si="0"/>
        <v>0</v>
      </c>
      <c r="J34"/>
    </row>
    <row r="35" spans="1:10" ht="15" customHeight="1" x14ac:dyDescent="0.2">
      <c r="A35" s="33"/>
      <c r="B35" s="52" t="s">
        <v>568</v>
      </c>
      <c r="C35" s="43" t="s">
        <v>243</v>
      </c>
      <c r="D35" s="46"/>
      <c r="E35" s="216" t="s">
        <v>37</v>
      </c>
      <c r="F35" s="47" t="s">
        <v>35</v>
      </c>
      <c r="G35" s="50">
        <v>62</v>
      </c>
      <c r="H35" s="50">
        <f t="shared" si="1"/>
        <v>71.3</v>
      </c>
      <c r="I35" s="50">
        <f t="shared" si="0"/>
        <v>0</v>
      </c>
      <c r="J35"/>
    </row>
    <row r="36" spans="1:10" ht="15" customHeight="1" x14ac:dyDescent="0.2">
      <c r="A36" s="33"/>
      <c r="B36" s="52" t="s">
        <v>569</v>
      </c>
      <c r="C36" s="43" t="s">
        <v>244</v>
      </c>
      <c r="D36" s="46" t="s">
        <v>218</v>
      </c>
      <c r="E36" s="216" t="s">
        <v>37</v>
      </c>
      <c r="F36" s="47" t="s">
        <v>35</v>
      </c>
      <c r="G36" s="50">
        <v>62</v>
      </c>
      <c r="H36" s="50">
        <f t="shared" si="1"/>
        <v>71.3</v>
      </c>
      <c r="I36" s="50">
        <f t="shared" ref="I36:I55" si="2">SUM((A36)*(H36))</f>
        <v>0</v>
      </c>
      <c r="J36"/>
    </row>
    <row r="37" spans="1:10" ht="15" customHeight="1" x14ac:dyDescent="0.2">
      <c r="A37" s="33"/>
      <c r="B37" s="52" t="s">
        <v>570</v>
      </c>
      <c r="C37" s="43" t="s">
        <v>245</v>
      </c>
      <c r="D37" s="46" t="s">
        <v>219</v>
      </c>
      <c r="E37" s="216" t="s">
        <v>37</v>
      </c>
      <c r="F37" s="47" t="s">
        <v>35</v>
      </c>
      <c r="G37" s="50">
        <v>62</v>
      </c>
      <c r="H37" s="50">
        <f t="shared" si="1"/>
        <v>71.3</v>
      </c>
      <c r="I37" s="50">
        <f t="shared" si="2"/>
        <v>0</v>
      </c>
      <c r="J37"/>
    </row>
    <row r="38" spans="1:10" ht="15" customHeight="1" x14ac:dyDescent="0.2">
      <c r="A38" s="33"/>
      <c r="B38" s="52" t="s">
        <v>571</v>
      </c>
      <c r="C38" s="43" t="s">
        <v>246</v>
      </c>
      <c r="D38" s="46"/>
      <c r="E38" s="216" t="s">
        <v>37</v>
      </c>
      <c r="F38" s="47" t="s">
        <v>35</v>
      </c>
      <c r="G38" s="50">
        <v>62</v>
      </c>
      <c r="H38" s="50">
        <f t="shared" si="1"/>
        <v>71.3</v>
      </c>
      <c r="I38" s="50">
        <f t="shared" si="2"/>
        <v>0</v>
      </c>
      <c r="J38"/>
    </row>
    <row r="39" spans="1:10" ht="15" customHeight="1" x14ac:dyDescent="0.2">
      <c r="A39" s="33"/>
      <c r="B39" s="52" t="s">
        <v>572</v>
      </c>
      <c r="C39" s="43" t="s">
        <v>247</v>
      </c>
      <c r="D39" s="46"/>
      <c r="E39" s="216" t="s">
        <v>37</v>
      </c>
      <c r="F39" s="47" t="s">
        <v>35</v>
      </c>
      <c r="G39" s="50">
        <v>62</v>
      </c>
      <c r="H39" s="50">
        <f t="shared" si="1"/>
        <v>71.3</v>
      </c>
      <c r="I39" s="50">
        <f t="shared" si="2"/>
        <v>0</v>
      </c>
      <c r="J39"/>
    </row>
    <row r="40" spans="1:10" ht="15" customHeight="1" x14ac:dyDescent="0.2">
      <c r="A40" s="33"/>
      <c r="B40" s="52" t="s">
        <v>573</v>
      </c>
      <c r="C40" s="43" t="s">
        <v>248</v>
      </c>
      <c r="D40" s="46"/>
      <c r="E40" s="216" t="s">
        <v>37</v>
      </c>
      <c r="F40" s="47" t="s">
        <v>35</v>
      </c>
      <c r="G40" s="50">
        <v>62</v>
      </c>
      <c r="H40" s="50">
        <f t="shared" si="1"/>
        <v>71.3</v>
      </c>
      <c r="I40" s="50">
        <f t="shared" si="2"/>
        <v>0</v>
      </c>
      <c r="J40"/>
    </row>
    <row r="41" spans="1:10" ht="15" customHeight="1" x14ac:dyDescent="0.2">
      <c r="A41" s="33"/>
      <c r="B41" s="52" t="s">
        <v>574</v>
      </c>
      <c r="C41" s="43" t="s">
        <v>45</v>
      </c>
      <c r="D41" s="46"/>
      <c r="E41" s="216" t="s">
        <v>37</v>
      </c>
      <c r="F41" s="47" t="s">
        <v>35</v>
      </c>
      <c r="G41" s="50">
        <v>62</v>
      </c>
      <c r="H41" s="50">
        <f t="shared" si="1"/>
        <v>71.3</v>
      </c>
      <c r="I41" s="50">
        <f t="shared" si="2"/>
        <v>0</v>
      </c>
      <c r="J41"/>
    </row>
    <row r="42" spans="1:10" ht="15" customHeight="1" x14ac:dyDescent="0.2">
      <c r="A42" s="33"/>
      <c r="B42" s="52" t="s">
        <v>575</v>
      </c>
      <c r="C42" s="43" t="s">
        <v>249</v>
      </c>
      <c r="D42" s="46"/>
      <c r="E42" s="216" t="s">
        <v>37</v>
      </c>
      <c r="F42" s="47" t="s">
        <v>35</v>
      </c>
      <c r="G42" s="50">
        <v>62</v>
      </c>
      <c r="H42" s="50">
        <f t="shared" si="1"/>
        <v>71.3</v>
      </c>
      <c r="I42" s="50">
        <f t="shared" si="2"/>
        <v>0</v>
      </c>
      <c r="J42"/>
    </row>
    <row r="43" spans="1:10" ht="15" customHeight="1" x14ac:dyDescent="0.2">
      <c r="A43" s="33"/>
      <c r="B43" s="52" t="s">
        <v>576</v>
      </c>
      <c r="C43" s="43" t="s">
        <v>250</v>
      </c>
      <c r="D43" s="46"/>
      <c r="E43" s="216" t="s">
        <v>37</v>
      </c>
      <c r="F43" s="47" t="s">
        <v>35</v>
      </c>
      <c r="G43" s="50">
        <v>62</v>
      </c>
      <c r="H43" s="50">
        <f t="shared" si="1"/>
        <v>71.3</v>
      </c>
      <c r="I43" s="50">
        <f t="shared" si="2"/>
        <v>0</v>
      </c>
      <c r="J43"/>
    </row>
    <row r="44" spans="1:10" ht="15" customHeight="1" x14ac:dyDescent="0.2">
      <c r="A44" s="33"/>
      <c r="B44" s="52" t="s">
        <v>577</v>
      </c>
      <c r="C44" s="43" t="s">
        <v>251</v>
      </c>
      <c r="D44" s="46"/>
      <c r="E44" s="216" t="s">
        <v>37</v>
      </c>
      <c r="F44" s="47" t="s">
        <v>35</v>
      </c>
      <c r="G44" s="50">
        <v>62</v>
      </c>
      <c r="H44" s="50">
        <f t="shared" si="1"/>
        <v>71.3</v>
      </c>
      <c r="I44" s="50">
        <f t="shared" si="2"/>
        <v>0</v>
      </c>
      <c r="J44"/>
    </row>
    <row r="45" spans="1:10" ht="15" customHeight="1" x14ac:dyDescent="0.2">
      <c r="A45" s="33"/>
      <c r="B45" s="52" t="s">
        <v>578</v>
      </c>
      <c r="C45" s="43" t="s">
        <v>252</v>
      </c>
      <c r="D45" s="46"/>
      <c r="E45" s="216" t="s">
        <v>37</v>
      </c>
      <c r="F45" s="47" t="s">
        <v>35</v>
      </c>
      <c r="G45" s="50">
        <v>62</v>
      </c>
      <c r="H45" s="50">
        <f t="shared" si="1"/>
        <v>71.3</v>
      </c>
      <c r="I45" s="50">
        <f t="shared" si="2"/>
        <v>0</v>
      </c>
      <c r="J45"/>
    </row>
    <row r="46" spans="1:10" ht="15" customHeight="1" x14ac:dyDescent="0.2">
      <c r="A46" s="33"/>
      <c r="B46" s="52" t="s">
        <v>579</v>
      </c>
      <c r="C46" s="43" t="s">
        <v>46</v>
      </c>
      <c r="D46" s="46"/>
      <c r="E46" s="216" t="s">
        <v>37</v>
      </c>
      <c r="F46" s="47" t="s">
        <v>35</v>
      </c>
      <c r="G46" s="50">
        <v>62</v>
      </c>
      <c r="H46" s="50">
        <f t="shared" si="1"/>
        <v>71.3</v>
      </c>
      <c r="I46" s="50">
        <f t="shared" si="2"/>
        <v>0</v>
      </c>
      <c r="J46"/>
    </row>
    <row r="47" spans="1:10" ht="15" customHeight="1" x14ac:dyDescent="0.2">
      <c r="A47" s="33"/>
      <c r="B47" s="52" t="s">
        <v>580</v>
      </c>
      <c r="C47" s="43" t="s">
        <v>253</v>
      </c>
      <c r="D47" s="46"/>
      <c r="E47" s="216" t="s">
        <v>37</v>
      </c>
      <c r="F47" s="47" t="s">
        <v>35</v>
      </c>
      <c r="G47" s="50">
        <v>62</v>
      </c>
      <c r="H47" s="50">
        <f t="shared" si="1"/>
        <v>71.3</v>
      </c>
      <c r="I47" s="50">
        <f t="shared" si="2"/>
        <v>0</v>
      </c>
      <c r="J47"/>
    </row>
    <row r="48" spans="1:10" ht="15" customHeight="1" x14ac:dyDescent="0.2">
      <c r="A48" s="33"/>
      <c r="B48" s="44" t="s">
        <v>974</v>
      </c>
      <c r="C48" s="43" t="s">
        <v>975</v>
      </c>
      <c r="D48" s="46"/>
      <c r="E48" s="216" t="s">
        <v>37</v>
      </c>
      <c r="F48" s="48" t="s">
        <v>35</v>
      </c>
      <c r="G48" s="65">
        <v>258</v>
      </c>
      <c r="H48" s="50">
        <f t="shared" si="1"/>
        <v>296.7</v>
      </c>
      <c r="I48" s="65">
        <f t="shared" si="2"/>
        <v>0</v>
      </c>
      <c r="J48"/>
    </row>
    <row r="49" spans="1:10" ht="15" customHeight="1" x14ac:dyDescent="0.2">
      <c r="A49" s="33"/>
      <c r="B49" s="44" t="s">
        <v>976</v>
      </c>
      <c r="C49" s="43" t="s">
        <v>977</v>
      </c>
      <c r="D49" s="46"/>
      <c r="E49" s="216" t="s">
        <v>37</v>
      </c>
      <c r="F49" s="48" t="s">
        <v>35</v>
      </c>
      <c r="G49" s="65">
        <v>206</v>
      </c>
      <c r="H49" s="50">
        <f t="shared" si="1"/>
        <v>236.89999999999998</v>
      </c>
      <c r="I49" s="65">
        <f t="shared" si="2"/>
        <v>0</v>
      </c>
      <c r="J49"/>
    </row>
    <row r="50" spans="1:10" ht="15" customHeight="1" x14ac:dyDescent="0.2">
      <c r="A50" s="33"/>
      <c r="B50" s="44" t="s">
        <v>978</v>
      </c>
      <c r="C50" s="43" t="s">
        <v>979</v>
      </c>
      <c r="D50" s="46"/>
      <c r="E50" s="216" t="s">
        <v>37</v>
      </c>
      <c r="F50" s="48" t="s">
        <v>35</v>
      </c>
      <c r="G50" s="65">
        <v>258</v>
      </c>
      <c r="H50" s="50">
        <f t="shared" si="1"/>
        <v>296.7</v>
      </c>
      <c r="I50" s="65">
        <f t="shared" si="2"/>
        <v>0</v>
      </c>
      <c r="J50"/>
    </row>
    <row r="51" spans="1:10" ht="15" customHeight="1" x14ac:dyDescent="0.2">
      <c r="A51" s="33"/>
      <c r="B51" s="44" t="s">
        <v>980</v>
      </c>
      <c r="C51" s="43" t="s">
        <v>981</v>
      </c>
      <c r="D51" s="46"/>
      <c r="E51" s="216" t="s">
        <v>37</v>
      </c>
      <c r="F51" s="48" t="s">
        <v>35</v>
      </c>
      <c r="G51" s="65">
        <v>206</v>
      </c>
      <c r="H51" s="50">
        <f t="shared" si="1"/>
        <v>236.89999999999998</v>
      </c>
      <c r="I51" s="65">
        <f t="shared" si="2"/>
        <v>0</v>
      </c>
      <c r="J51"/>
    </row>
    <row r="52" spans="1:10" ht="15" customHeight="1" x14ac:dyDescent="0.2">
      <c r="A52" s="33"/>
      <c r="B52" s="44" t="s">
        <v>982</v>
      </c>
      <c r="C52" s="43" t="s">
        <v>983</v>
      </c>
      <c r="D52" s="46"/>
      <c r="E52" s="216" t="s">
        <v>37</v>
      </c>
      <c r="F52" s="48" t="s">
        <v>35</v>
      </c>
      <c r="G52" s="65">
        <v>206</v>
      </c>
      <c r="H52" s="50">
        <f t="shared" si="1"/>
        <v>236.89999999999998</v>
      </c>
      <c r="I52" s="65">
        <f t="shared" si="2"/>
        <v>0</v>
      </c>
      <c r="J52"/>
    </row>
    <row r="53" spans="1:10" ht="15" customHeight="1" x14ac:dyDescent="0.2">
      <c r="A53" s="33"/>
      <c r="B53" s="44" t="s">
        <v>984</v>
      </c>
      <c r="C53" s="43" t="s">
        <v>985</v>
      </c>
      <c r="D53" s="46"/>
      <c r="E53" s="216" t="s">
        <v>37</v>
      </c>
      <c r="F53" s="48" t="s">
        <v>35</v>
      </c>
      <c r="G53" s="65">
        <v>258</v>
      </c>
      <c r="H53" s="50">
        <f t="shared" si="1"/>
        <v>296.7</v>
      </c>
      <c r="I53" s="65">
        <f t="shared" si="2"/>
        <v>0</v>
      </c>
      <c r="J53"/>
    </row>
    <row r="54" spans="1:10" ht="15" customHeight="1" x14ac:dyDescent="0.2">
      <c r="A54" s="33"/>
      <c r="B54" s="44" t="s">
        <v>986</v>
      </c>
      <c r="C54" s="43" t="s">
        <v>987</v>
      </c>
      <c r="D54" s="46"/>
      <c r="E54" s="216" t="s">
        <v>37</v>
      </c>
      <c r="F54" s="48" t="s">
        <v>35</v>
      </c>
      <c r="G54" s="65">
        <v>206</v>
      </c>
      <c r="H54" s="50">
        <f t="shared" si="1"/>
        <v>236.89999999999998</v>
      </c>
      <c r="I54" s="65">
        <f t="shared" si="2"/>
        <v>0</v>
      </c>
      <c r="J54"/>
    </row>
    <row r="55" spans="1:10" ht="15" customHeight="1" x14ac:dyDescent="0.2">
      <c r="A55" s="33"/>
      <c r="B55" s="44" t="s">
        <v>988</v>
      </c>
      <c r="C55" s="43" t="s">
        <v>1281</v>
      </c>
      <c r="D55" s="46"/>
      <c r="E55" s="216" t="s">
        <v>37</v>
      </c>
      <c r="F55" s="48" t="s">
        <v>35</v>
      </c>
      <c r="G55" s="65">
        <v>206</v>
      </c>
      <c r="H55" s="50">
        <f t="shared" si="1"/>
        <v>236.89999999999998</v>
      </c>
      <c r="I55" s="65">
        <f t="shared" si="2"/>
        <v>0</v>
      </c>
      <c r="J55"/>
    </row>
    <row r="56" spans="1:10" ht="15" customHeight="1" x14ac:dyDescent="0.2">
      <c r="A56" s="46"/>
      <c r="B56" s="166"/>
      <c r="C56" s="43"/>
      <c r="D56" s="46"/>
      <c r="E56" s="55"/>
      <c r="F56" s="48"/>
      <c r="G56" s="50"/>
      <c r="H56" s="50"/>
      <c r="I56" s="50"/>
      <c r="J56"/>
    </row>
    <row r="57" spans="1:10" ht="15" customHeight="1" x14ac:dyDescent="0.2">
      <c r="A57" s="33"/>
      <c r="B57" s="46" t="s">
        <v>581</v>
      </c>
      <c r="C57" s="43" t="s">
        <v>255</v>
      </c>
      <c r="D57" s="46" t="s">
        <v>152</v>
      </c>
      <c r="E57" s="216" t="s">
        <v>254</v>
      </c>
      <c r="F57" s="47" t="s">
        <v>35</v>
      </c>
      <c r="G57" s="50">
        <v>58</v>
      </c>
      <c r="H57" s="50">
        <f t="shared" si="1"/>
        <v>66.699999999999989</v>
      </c>
      <c r="I57" s="50">
        <f t="shared" ref="I57:I70" si="3">SUM((A57)*(H57))</f>
        <v>0</v>
      </c>
      <c r="J57"/>
    </row>
    <row r="58" spans="1:10" ht="15" customHeight="1" x14ac:dyDescent="0.2">
      <c r="A58" s="33"/>
      <c r="B58" s="46" t="s">
        <v>582</v>
      </c>
      <c r="C58" s="43" t="s">
        <v>583</v>
      </c>
      <c r="D58" s="46" t="s">
        <v>152</v>
      </c>
      <c r="E58" s="216" t="s">
        <v>254</v>
      </c>
      <c r="F58" s="47" t="s">
        <v>35</v>
      </c>
      <c r="G58" s="50">
        <v>83.95</v>
      </c>
      <c r="H58" s="50">
        <f t="shared" si="1"/>
        <v>96.54249999999999</v>
      </c>
      <c r="I58" s="50">
        <f t="shared" si="3"/>
        <v>0</v>
      </c>
      <c r="J58"/>
    </row>
    <row r="59" spans="1:10" ht="15" customHeight="1" x14ac:dyDescent="0.2">
      <c r="A59" s="33"/>
      <c r="B59" s="46" t="s">
        <v>584</v>
      </c>
      <c r="C59" s="43" t="s">
        <v>585</v>
      </c>
      <c r="D59" s="46" t="s">
        <v>152</v>
      </c>
      <c r="E59" s="216" t="s">
        <v>254</v>
      </c>
      <c r="F59" s="47" t="s">
        <v>35</v>
      </c>
      <c r="G59" s="50">
        <v>23</v>
      </c>
      <c r="H59" s="50">
        <f t="shared" si="1"/>
        <v>26.45</v>
      </c>
      <c r="I59" s="50">
        <f t="shared" si="3"/>
        <v>0</v>
      </c>
      <c r="J59"/>
    </row>
    <row r="60" spans="1:10" ht="15" customHeight="1" x14ac:dyDescent="0.2">
      <c r="A60" s="33"/>
      <c r="B60" s="46" t="s">
        <v>586</v>
      </c>
      <c r="C60" s="43" t="s">
        <v>256</v>
      </c>
      <c r="D60" s="46" t="s">
        <v>152</v>
      </c>
      <c r="E60" s="216" t="s">
        <v>254</v>
      </c>
      <c r="F60" s="47" t="s">
        <v>35</v>
      </c>
      <c r="G60" s="50">
        <v>58</v>
      </c>
      <c r="H60" s="50">
        <f t="shared" si="1"/>
        <v>66.699999999999989</v>
      </c>
      <c r="I60" s="50">
        <f t="shared" si="3"/>
        <v>0</v>
      </c>
      <c r="J60"/>
    </row>
    <row r="61" spans="1:10" ht="15" customHeight="1" x14ac:dyDescent="0.2">
      <c r="A61" s="33"/>
      <c r="B61" s="46" t="s">
        <v>587</v>
      </c>
      <c r="C61" s="43" t="s">
        <v>588</v>
      </c>
      <c r="D61" s="46" t="s">
        <v>152</v>
      </c>
      <c r="E61" s="216" t="s">
        <v>254</v>
      </c>
      <c r="F61" s="47" t="s">
        <v>35</v>
      </c>
      <c r="G61" s="50">
        <v>67.95</v>
      </c>
      <c r="H61" s="50">
        <f t="shared" si="1"/>
        <v>78.142499999999998</v>
      </c>
      <c r="I61" s="50">
        <f t="shared" si="3"/>
        <v>0</v>
      </c>
      <c r="J61"/>
    </row>
    <row r="62" spans="1:10" ht="15" customHeight="1" x14ac:dyDescent="0.2">
      <c r="A62" s="33"/>
      <c r="B62" s="46" t="s">
        <v>589</v>
      </c>
      <c r="C62" s="43" t="s">
        <v>590</v>
      </c>
      <c r="D62" s="46" t="s">
        <v>152</v>
      </c>
      <c r="E62" s="216" t="s">
        <v>254</v>
      </c>
      <c r="F62" s="47" t="s">
        <v>35</v>
      </c>
      <c r="G62" s="50">
        <v>23</v>
      </c>
      <c r="H62" s="50">
        <f t="shared" si="1"/>
        <v>26.45</v>
      </c>
      <c r="I62" s="50">
        <f t="shared" si="3"/>
        <v>0</v>
      </c>
      <c r="J62"/>
    </row>
    <row r="63" spans="1:10" ht="15" customHeight="1" x14ac:dyDescent="0.2">
      <c r="A63" s="33"/>
      <c r="B63" s="46" t="s">
        <v>591</v>
      </c>
      <c r="C63" s="43" t="s">
        <v>257</v>
      </c>
      <c r="D63" s="46" t="s">
        <v>152</v>
      </c>
      <c r="E63" s="216" t="s">
        <v>254</v>
      </c>
      <c r="F63" s="47" t="s">
        <v>35</v>
      </c>
      <c r="G63" s="50">
        <v>58</v>
      </c>
      <c r="H63" s="50">
        <f t="shared" si="1"/>
        <v>66.699999999999989</v>
      </c>
      <c r="I63" s="50">
        <f t="shared" si="3"/>
        <v>0</v>
      </c>
      <c r="J63"/>
    </row>
    <row r="64" spans="1:10" ht="15" customHeight="1" x14ac:dyDescent="0.2">
      <c r="A64" s="33"/>
      <c r="B64" s="46" t="s">
        <v>592</v>
      </c>
      <c r="C64" s="43" t="s">
        <v>593</v>
      </c>
      <c r="D64" s="46" t="s">
        <v>152</v>
      </c>
      <c r="E64" s="216" t="s">
        <v>254</v>
      </c>
      <c r="F64" s="47" t="s">
        <v>35</v>
      </c>
      <c r="G64" s="50">
        <v>51.95</v>
      </c>
      <c r="H64" s="50">
        <f t="shared" si="1"/>
        <v>59.7425</v>
      </c>
      <c r="I64" s="50">
        <f t="shared" si="3"/>
        <v>0</v>
      </c>
      <c r="J64"/>
    </row>
    <row r="65" spans="1:10" ht="15" customHeight="1" x14ac:dyDescent="0.2">
      <c r="A65" s="33"/>
      <c r="B65" s="46" t="s">
        <v>594</v>
      </c>
      <c r="C65" s="43" t="s">
        <v>595</v>
      </c>
      <c r="D65" s="46" t="s">
        <v>152</v>
      </c>
      <c r="E65" s="216" t="s">
        <v>254</v>
      </c>
      <c r="F65" s="47" t="s">
        <v>35</v>
      </c>
      <c r="G65" s="50">
        <v>23</v>
      </c>
      <c r="H65" s="50">
        <f t="shared" si="1"/>
        <v>26.45</v>
      </c>
      <c r="I65" s="50">
        <f t="shared" si="3"/>
        <v>0</v>
      </c>
      <c r="J65"/>
    </row>
    <row r="66" spans="1:10" ht="15" customHeight="1" x14ac:dyDescent="0.2">
      <c r="A66" s="33"/>
      <c r="B66" s="46" t="s">
        <v>596</v>
      </c>
      <c r="C66" s="43" t="s">
        <v>258</v>
      </c>
      <c r="D66" s="46" t="s">
        <v>152</v>
      </c>
      <c r="E66" s="216" t="s">
        <v>254</v>
      </c>
      <c r="F66" s="47" t="s">
        <v>35</v>
      </c>
      <c r="G66" s="50">
        <v>58</v>
      </c>
      <c r="H66" s="50">
        <f t="shared" si="1"/>
        <v>66.699999999999989</v>
      </c>
      <c r="I66" s="50">
        <f t="shared" si="3"/>
        <v>0</v>
      </c>
      <c r="J66"/>
    </row>
    <row r="67" spans="1:10" ht="15" customHeight="1" x14ac:dyDescent="0.2">
      <c r="A67" s="33"/>
      <c r="B67" s="46" t="s">
        <v>597</v>
      </c>
      <c r="C67" s="43" t="s">
        <v>598</v>
      </c>
      <c r="D67" s="46" t="s">
        <v>152</v>
      </c>
      <c r="E67" s="216" t="s">
        <v>254</v>
      </c>
      <c r="F67" s="47" t="s">
        <v>35</v>
      </c>
      <c r="G67" s="50">
        <v>94.95</v>
      </c>
      <c r="H67" s="50">
        <f t="shared" si="1"/>
        <v>109.1925</v>
      </c>
      <c r="I67" s="50">
        <f t="shared" si="3"/>
        <v>0</v>
      </c>
      <c r="J67"/>
    </row>
    <row r="68" spans="1:10" ht="15" customHeight="1" x14ac:dyDescent="0.2">
      <c r="A68" s="33"/>
      <c r="B68" s="46" t="s">
        <v>599</v>
      </c>
      <c r="C68" s="43" t="s">
        <v>600</v>
      </c>
      <c r="D68" s="46" t="s">
        <v>152</v>
      </c>
      <c r="E68" s="216" t="s">
        <v>254</v>
      </c>
      <c r="F68" s="47" t="s">
        <v>35</v>
      </c>
      <c r="G68" s="50">
        <v>23</v>
      </c>
      <c r="H68" s="50">
        <f t="shared" si="1"/>
        <v>26.45</v>
      </c>
      <c r="I68" s="50">
        <f t="shared" si="3"/>
        <v>0</v>
      </c>
      <c r="J68"/>
    </row>
    <row r="69" spans="1:10" ht="15" customHeight="1" x14ac:dyDescent="0.2">
      <c r="A69" s="33"/>
      <c r="B69" s="46" t="s">
        <v>601</v>
      </c>
      <c r="C69" s="43" t="s">
        <v>602</v>
      </c>
      <c r="D69" s="46" t="s">
        <v>153</v>
      </c>
      <c r="E69" s="216" t="s">
        <v>254</v>
      </c>
      <c r="F69" s="47" t="s">
        <v>35</v>
      </c>
      <c r="G69" s="50">
        <v>32</v>
      </c>
      <c r="H69" s="50">
        <f t="shared" ref="H69:H103" si="4">SUM(G69*1.15)</f>
        <v>36.799999999999997</v>
      </c>
      <c r="I69" s="50">
        <f t="shared" si="3"/>
        <v>0</v>
      </c>
      <c r="J69"/>
    </row>
    <row r="70" spans="1:10" ht="15" customHeight="1" x14ac:dyDescent="0.2">
      <c r="A70" s="33"/>
      <c r="B70" s="46" t="s">
        <v>603</v>
      </c>
      <c r="C70" s="43" t="s">
        <v>604</v>
      </c>
      <c r="D70" s="46" t="s">
        <v>153</v>
      </c>
      <c r="E70" s="216" t="s">
        <v>254</v>
      </c>
      <c r="F70" s="47" t="s">
        <v>35</v>
      </c>
      <c r="G70" s="50">
        <v>89</v>
      </c>
      <c r="H70" s="50">
        <f t="shared" si="4"/>
        <v>102.35</v>
      </c>
      <c r="I70" s="50">
        <f t="shared" si="3"/>
        <v>0</v>
      </c>
      <c r="J70"/>
    </row>
    <row r="71" spans="1:10" ht="15" customHeight="1" x14ac:dyDescent="0.2">
      <c r="A71" s="46"/>
      <c r="B71" s="44"/>
      <c r="C71" s="43"/>
      <c r="D71" s="46"/>
      <c r="E71" s="55"/>
      <c r="F71" s="48"/>
      <c r="G71" s="50"/>
      <c r="H71" s="50"/>
      <c r="I71" s="50"/>
      <c r="J71"/>
    </row>
    <row r="72" spans="1:10" ht="15" customHeight="1" x14ac:dyDescent="0.2">
      <c r="A72" s="33"/>
      <c r="B72" s="46" t="s">
        <v>712</v>
      </c>
      <c r="C72" s="43" t="s">
        <v>48</v>
      </c>
      <c r="D72" s="46"/>
      <c r="E72" s="216" t="s">
        <v>1</v>
      </c>
      <c r="F72" s="47" t="s">
        <v>35</v>
      </c>
      <c r="G72" s="50">
        <v>75.95</v>
      </c>
      <c r="H72" s="50">
        <f t="shared" si="4"/>
        <v>87.342500000000001</v>
      </c>
      <c r="I72" s="50">
        <f>SUM((A72)*(H72))</f>
        <v>0</v>
      </c>
      <c r="J72"/>
    </row>
    <row r="73" spans="1:10" ht="15" customHeight="1" x14ac:dyDescent="0.2">
      <c r="A73" s="33"/>
      <c r="B73" s="46" t="s">
        <v>1445</v>
      </c>
      <c r="C73" s="43" t="s">
        <v>52</v>
      </c>
      <c r="D73" s="46"/>
      <c r="E73" s="216" t="s">
        <v>1</v>
      </c>
      <c r="F73" s="47" t="s">
        <v>35</v>
      </c>
      <c r="G73" s="50">
        <v>75.95</v>
      </c>
      <c r="H73" s="50">
        <f t="shared" si="4"/>
        <v>87.342500000000001</v>
      </c>
      <c r="I73" s="50">
        <f>SUM((A73)*(H73))</f>
        <v>0</v>
      </c>
      <c r="J73"/>
    </row>
    <row r="74" spans="1:10" ht="15" customHeight="1" x14ac:dyDescent="0.2">
      <c r="A74" s="33"/>
      <c r="B74" s="46" t="s">
        <v>1446</v>
      </c>
      <c r="C74" s="43" t="s">
        <v>51</v>
      </c>
      <c r="D74" s="46"/>
      <c r="E74" s="216" t="s">
        <v>1</v>
      </c>
      <c r="F74" s="47" t="s">
        <v>35</v>
      </c>
      <c r="G74" s="50">
        <v>75.95</v>
      </c>
      <c r="H74" s="50">
        <f t="shared" si="4"/>
        <v>87.342500000000001</v>
      </c>
      <c r="I74" s="50">
        <f>SUM((A74)*(H74))</f>
        <v>0</v>
      </c>
      <c r="J74"/>
    </row>
    <row r="75" spans="1:10" ht="15" customHeight="1" x14ac:dyDescent="0.2">
      <c r="A75" s="33"/>
      <c r="B75" s="46" t="s">
        <v>1447</v>
      </c>
      <c r="C75" s="43" t="s">
        <v>53</v>
      </c>
      <c r="D75" s="46"/>
      <c r="E75" s="216" t="s">
        <v>1</v>
      </c>
      <c r="F75" s="47" t="s">
        <v>35</v>
      </c>
      <c r="G75" s="50">
        <v>75.95</v>
      </c>
      <c r="H75" s="50">
        <f t="shared" si="4"/>
        <v>87.342500000000001</v>
      </c>
      <c r="I75" s="50">
        <f>SUM((A75)*(H75))</f>
        <v>0</v>
      </c>
      <c r="J75"/>
    </row>
    <row r="76" spans="1:10" ht="15" customHeight="1" x14ac:dyDescent="0.2">
      <c r="A76" s="33"/>
      <c r="B76" s="46" t="s">
        <v>606</v>
      </c>
      <c r="C76" s="43" t="s">
        <v>259</v>
      </c>
      <c r="D76" s="46"/>
      <c r="E76" s="216" t="s">
        <v>254</v>
      </c>
      <c r="F76" s="48" t="s">
        <v>35</v>
      </c>
      <c r="G76" s="50">
        <v>52.95</v>
      </c>
      <c r="H76" s="50">
        <f t="shared" si="4"/>
        <v>60.892499999999998</v>
      </c>
      <c r="I76" s="50">
        <f>SUM((A76)*(H76))</f>
        <v>0</v>
      </c>
      <c r="J76"/>
    </row>
    <row r="77" spans="1:10" ht="15" customHeight="1" x14ac:dyDescent="0.2">
      <c r="A77" s="46"/>
      <c r="B77" s="46"/>
      <c r="C77" s="43"/>
      <c r="D77" s="46"/>
      <c r="E77" s="55"/>
      <c r="F77" s="48"/>
      <c r="G77" s="50"/>
      <c r="H77" s="50"/>
      <c r="I77" s="50"/>
      <c r="J77"/>
    </row>
    <row r="78" spans="1:10" ht="15" customHeight="1" x14ac:dyDescent="0.2">
      <c r="A78" s="33"/>
      <c r="B78" s="46" t="s">
        <v>605</v>
      </c>
      <c r="C78" s="43" t="s">
        <v>1448</v>
      </c>
      <c r="D78" s="46"/>
      <c r="E78" s="216" t="s">
        <v>1</v>
      </c>
      <c r="F78" s="47" t="s">
        <v>35</v>
      </c>
      <c r="G78" s="50">
        <v>62.95</v>
      </c>
      <c r="H78" s="50">
        <f t="shared" si="4"/>
        <v>72.392499999999998</v>
      </c>
      <c r="I78" s="50">
        <f t="shared" ref="I78:I83" si="5">SUM((A78)*(H78))</f>
        <v>0</v>
      </c>
      <c r="J78"/>
    </row>
    <row r="79" spans="1:10" ht="15" customHeight="1" x14ac:dyDescent="0.2">
      <c r="A79" s="33"/>
      <c r="B79" s="46" t="s">
        <v>1449</v>
      </c>
      <c r="C79" s="43" t="s">
        <v>1455</v>
      </c>
      <c r="D79" s="46"/>
      <c r="E79" s="216" t="s">
        <v>1</v>
      </c>
      <c r="F79" s="47" t="s">
        <v>35</v>
      </c>
      <c r="G79" s="50">
        <v>75.95</v>
      </c>
      <c r="H79" s="50">
        <f t="shared" si="4"/>
        <v>87.342500000000001</v>
      </c>
      <c r="I79" s="50">
        <f t="shared" si="5"/>
        <v>0</v>
      </c>
      <c r="J79"/>
    </row>
    <row r="80" spans="1:10" ht="15" customHeight="1" x14ac:dyDescent="0.2">
      <c r="A80" s="33"/>
      <c r="B80" s="46" t="s">
        <v>1453</v>
      </c>
      <c r="C80" s="43" t="s">
        <v>1454</v>
      </c>
      <c r="D80" s="46"/>
      <c r="E80" s="216" t="s">
        <v>1</v>
      </c>
      <c r="F80" s="47" t="s">
        <v>35</v>
      </c>
      <c r="G80" s="50">
        <v>75.95</v>
      </c>
      <c r="H80" s="50">
        <f t="shared" si="4"/>
        <v>87.342500000000001</v>
      </c>
      <c r="I80" s="50">
        <f t="shared" si="5"/>
        <v>0</v>
      </c>
      <c r="J80"/>
    </row>
    <row r="81" spans="1:10" ht="15" customHeight="1" x14ac:dyDescent="0.2">
      <c r="A81" s="33"/>
      <c r="B81" s="46" t="s">
        <v>607</v>
      </c>
      <c r="C81" s="43" t="s">
        <v>1450</v>
      </c>
      <c r="D81" s="46"/>
      <c r="E81" s="212" t="s">
        <v>1</v>
      </c>
      <c r="F81" s="47" t="s">
        <v>35</v>
      </c>
      <c r="G81" s="50">
        <v>75.95</v>
      </c>
      <c r="H81" s="50">
        <f t="shared" si="4"/>
        <v>87.342500000000001</v>
      </c>
      <c r="I81" s="50">
        <f t="shared" si="5"/>
        <v>0</v>
      </c>
      <c r="J81"/>
    </row>
    <row r="82" spans="1:10" ht="15" customHeight="1" x14ac:dyDescent="0.2">
      <c r="A82" s="33"/>
      <c r="B82" s="46" t="s">
        <v>1451</v>
      </c>
      <c r="C82" s="43" t="s">
        <v>1452</v>
      </c>
      <c r="D82" s="46"/>
      <c r="E82" s="216" t="s">
        <v>1</v>
      </c>
      <c r="F82" s="47" t="s">
        <v>35</v>
      </c>
      <c r="G82" s="50">
        <v>75.95</v>
      </c>
      <c r="H82" s="50">
        <f t="shared" si="4"/>
        <v>87.342500000000001</v>
      </c>
      <c r="I82" s="50">
        <f t="shared" si="5"/>
        <v>0</v>
      </c>
      <c r="J82"/>
    </row>
    <row r="83" spans="1:10" ht="15" customHeight="1" x14ac:dyDescent="0.2">
      <c r="A83" s="33"/>
      <c r="B83" s="46" t="s">
        <v>608</v>
      </c>
      <c r="C83" s="43" t="s">
        <v>260</v>
      </c>
      <c r="D83" s="46"/>
      <c r="E83" s="216" t="s">
        <v>254</v>
      </c>
      <c r="F83" s="48" t="s">
        <v>35</v>
      </c>
      <c r="G83" s="50">
        <v>116.95</v>
      </c>
      <c r="H83" s="50">
        <f t="shared" si="4"/>
        <v>134.49250000000001</v>
      </c>
      <c r="I83" s="50">
        <f t="shared" si="5"/>
        <v>0</v>
      </c>
      <c r="J83"/>
    </row>
    <row r="84" spans="1:10" ht="15" customHeight="1" x14ac:dyDescent="0.2">
      <c r="A84" s="46"/>
      <c r="B84" s="44"/>
      <c r="C84" s="43"/>
      <c r="D84" s="46"/>
      <c r="E84" s="55"/>
      <c r="F84" s="48"/>
      <c r="G84" s="50"/>
      <c r="H84" s="50"/>
      <c r="I84" s="50"/>
      <c r="J84"/>
    </row>
    <row r="85" spans="1:10" ht="15" customHeight="1" x14ac:dyDescent="0.2">
      <c r="A85" s="33"/>
      <c r="B85" s="54"/>
      <c r="C85" s="167" t="s">
        <v>1391</v>
      </c>
      <c r="D85" s="46"/>
      <c r="E85" s="212" t="s">
        <v>263</v>
      </c>
      <c r="F85" s="48" t="s">
        <v>35</v>
      </c>
      <c r="G85" s="50">
        <v>43.99</v>
      </c>
      <c r="H85" s="50">
        <f t="shared" si="4"/>
        <v>50.588499999999996</v>
      </c>
      <c r="I85" s="50">
        <f>SUM((A85)*(H85))</f>
        <v>0</v>
      </c>
      <c r="J85"/>
    </row>
    <row r="86" spans="1:10" ht="15" customHeight="1" x14ac:dyDescent="0.2">
      <c r="A86" s="33"/>
      <c r="B86" s="44"/>
      <c r="C86" s="168" t="s">
        <v>1388</v>
      </c>
      <c r="D86" s="46"/>
      <c r="E86" s="212" t="s">
        <v>263</v>
      </c>
      <c r="F86" s="48" t="s">
        <v>35</v>
      </c>
      <c r="G86" s="50">
        <v>47.99</v>
      </c>
      <c r="H86" s="50">
        <f t="shared" si="4"/>
        <v>55.188499999999998</v>
      </c>
      <c r="I86" s="50">
        <f>SUM((A86)*(H86))</f>
        <v>0</v>
      </c>
      <c r="J86"/>
    </row>
    <row r="87" spans="1:10" ht="15" customHeight="1" x14ac:dyDescent="0.2">
      <c r="A87" s="33"/>
      <c r="B87" s="44"/>
      <c r="C87" s="167" t="s">
        <v>1390</v>
      </c>
      <c r="D87" s="46"/>
      <c r="E87" s="212" t="s">
        <v>263</v>
      </c>
      <c r="F87" s="48" t="s">
        <v>35</v>
      </c>
      <c r="G87" s="50">
        <v>18</v>
      </c>
      <c r="H87" s="50">
        <f t="shared" si="4"/>
        <v>20.7</v>
      </c>
      <c r="I87" s="50">
        <f>SUM((A87)*(H87))</f>
        <v>0</v>
      </c>
      <c r="J87"/>
    </row>
    <row r="88" spans="1:10" ht="15" customHeight="1" x14ac:dyDescent="0.2">
      <c r="A88" s="46"/>
      <c r="B88" s="44"/>
      <c r="C88" s="169"/>
      <c r="D88" s="46"/>
      <c r="E88" s="188"/>
      <c r="F88" s="48"/>
      <c r="G88" s="50"/>
      <c r="H88" s="50"/>
      <c r="I88" s="50"/>
      <c r="J88"/>
    </row>
    <row r="89" spans="1:10" ht="15" customHeight="1" x14ac:dyDescent="0.2">
      <c r="A89" s="33"/>
      <c r="B89" s="54"/>
      <c r="C89" s="167" t="s">
        <v>1389</v>
      </c>
      <c r="D89" s="46"/>
      <c r="E89" s="212" t="s">
        <v>263</v>
      </c>
      <c r="F89" s="48" t="s">
        <v>35</v>
      </c>
      <c r="G89" s="50">
        <v>43.99</v>
      </c>
      <c r="H89" s="50">
        <f t="shared" si="4"/>
        <v>50.588499999999996</v>
      </c>
      <c r="I89" s="50">
        <f>SUM((A89)*(H89))</f>
        <v>0</v>
      </c>
      <c r="J89"/>
    </row>
    <row r="90" spans="1:10" ht="15" customHeight="1" x14ac:dyDescent="0.2">
      <c r="A90" s="33"/>
      <c r="B90" s="44"/>
      <c r="C90" s="168" t="s">
        <v>1388</v>
      </c>
      <c r="D90" s="46"/>
      <c r="E90" s="212" t="s">
        <v>263</v>
      </c>
      <c r="F90" s="48" t="s">
        <v>35</v>
      </c>
      <c r="G90" s="50">
        <v>47.99</v>
      </c>
      <c r="H90" s="50">
        <f t="shared" si="4"/>
        <v>55.188499999999998</v>
      </c>
      <c r="I90" s="50">
        <f>SUM((A90)*(H90))</f>
        <v>0</v>
      </c>
      <c r="J90"/>
    </row>
    <row r="91" spans="1:10" ht="15" customHeight="1" x14ac:dyDescent="0.2">
      <c r="A91" s="33"/>
      <c r="B91" s="44"/>
      <c r="C91" s="167" t="s">
        <v>1443</v>
      </c>
      <c r="D91" s="46"/>
      <c r="E91" s="212" t="s">
        <v>263</v>
      </c>
      <c r="F91" s="48" t="s">
        <v>35</v>
      </c>
      <c r="G91" s="50">
        <v>18</v>
      </c>
      <c r="H91" s="50">
        <f t="shared" si="4"/>
        <v>20.7</v>
      </c>
      <c r="I91" s="50">
        <f>SUM((A91)*(H91))</f>
        <v>0</v>
      </c>
      <c r="J91"/>
    </row>
    <row r="92" spans="1:10" ht="15" customHeight="1" x14ac:dyDescent="0.2">
      <c r="A92" s="46"/>
      <c r="B92" s="44"/>
      <c r="C92" s="169"/>
      <c r="D92" s="46"/>
      <c r="E92" s="188"/>
      <c r="F92" s="48"/>
      <c r="G92" s="50"/>
      <c r="H92" s="50"/>
      <c r="I92" s="50"/>
      <c r="J92"/>
    </row>
    <row r="93" spans="1:10" ht="15" customHeight="1" x14ac:dyDescent="0.2">
      <c r="A93" s="33"/>
      <c r="B93" s="44"/>
      <c r="C93" s="167" t="s">
        <v>1387</v>
      </c>
      <c r="D93" s="46"/>
      <c r="E93" s="212" t="s">
        <v>263</v>
      </c>
      <c r="F93" s="48" t="s">
        <v>35</v>
      </c>
      <c r="G93" s="50">
        <v>43.99</v>
      </c>
      <c r="H93" s="50">
        <f t="shared" si="4"/>
        <v>50.588499999999996</v>
      </c>
      <c r="I93" s="50">
        <f>SUM((A93)*(H93))</f>
        <v>0</v>
      </c>
      <c r="J93"/>
    </row>
    <row r="94" spans="1:10" ht="15" customHeight="1" x14ac:dyDescent="0.2">
      <c r="A94" s="33"/>
      <c r="B94" s="44"/>
      <c r="C94" s="168" t="s">
        <v>1385</v>
      </c>
      <c r="D94" s="46"/>
      <c r="E94" s="212" t="s">
        <v>263</v>
      </c>
      <c r="F94" s="48" t="s">
        <v>35</v>
      </c>
      <c r="G94" s="50">
        <v>49.99</v>
      </c>
      <c r="H94" s="50">
        <f t="shared" si="4"/>
        <v>57.488499999999995</v>
      </c>
      <c r="I94" s="50">
        <f>SUM((A94)*(H94))</f>
        <v>0</v>
      </c>
      <c r="J94"/>
    </row>
    <row r="95" spans="1:10" ht="15" customHeight="1" x14ac:dyDescent="0.2">
      <c r="A95" s="33"/>
      <c r="B95" s="44"/>
      <c r="C95" s="167" t="s">
        <v>1386</v>
      </c>
      <c r="D95" s="46"/>
      <c r="E95" s="212" t="s">
        <v>263</v>
      </c>
      <c r="F95" s="48" t="s">
        <v>35</v>
      </c>
      <c r="G95" s="50">
        <v>18</v>
      </c>
      <c r="H95" s="50">
        <f t="shared" si="4"/>
        <v>20.7</v>
      </c>
      <c r="I95" s="50">
        <f>SUM((A95)*(H95))</f>
        <v>0</v>
      </c>
      <c r="J95"/>
    </row>
    <row r="96" spans="1:10" ht="15" customHeight="1" x14ac:dyDescent="0.2">
      <c r="A96" s="46"/>
      <c r="B96" s="44"/>
      <c r="C96" s="169"/>
      <c r="D96" s="46"/>
      <c r="E96" s="188"/>
      <c r="F96" s="48"/>
      <c r="G96" s="50"/>
      <c r="H96" s="50"/>
      <c r="I96" s="50"/>
      <c r="J96"/>
    </row>
    <row r="97" spans="1:10" ht="15" customHeight="1" x14ac:dyDescent="0.2">
      <c r="A97" s="33"/>
      <c r="B97" s="44"/>
      <c r="C97" s="167" t="s">
        <v>1384</v>
      </c>
      <c r="D97" s="46"/>
      <c r="E97" s="212" t="s">
        <v>263</v>
      </c>
      <c r="F97" s="48" t="s">
        <v>35</v>
      </c>
      <c r="G97" s="50">
        <v>43.99</v>
      </c>
      <c r="H97" s="50">
        <f t="shared" si="4"/>
        <v>50.588499999999996</v>
      </c>
      <c r="I97" s="50">
        <f t="shared" ref="I97:I99" si="6">SUM((A97)*(H97))</f>
        <v>0</v>
      </c>
      <c r="J97"/>
    </row>
    <row r="98" spans="1:10" ht="15" customHeight="1" x14ac:dyDescent="0.2">
      <c r="A98" s="33"/>
      <c r="B98" s="44"/>
      <c r="C98" s="168" t="s">
        <v>1385</v>
      </c>
      <c r="D98" s="46"/>
      <c r="E98" s="212" t="s">
        <v>263</v>
      </c>
      <c r="F98" s="48" t="s">
        <v>35</v>
      </c>
      <c r="G98" s="50">
        <v>49.99</v>
      </c>
      <c r="H98" s="50">
        <f t="shared" si="4"/>
        <v>57.488499999999995</v>
      </c>
      <c r="I98" s="50">
        <f t="shared" si="6"/>
        <v>0</v>
      </c>
      <c r="J98"/>
    </row>
    <row r="99" spans="1:10" ht="15" customHeight="1" x14ac:dyDescent="0.2">
      <c r="A99" s="33"/>
      <c r="B99" s="44"/>
      <c r="C99" s="167" t="s">
        <v>1442</v>
      </c>
      <c r="D99" s="46"/>
      <c r="E99" s="212" t="s">
        <v>263</v>
      </c>
      <c r="F99" s="48" t="s">
        <v>35</v>
      </c>
      <c r="G99" s="50">
        <v>18</v>
      </c>
      <c r="H99" s="50">
        <f t="shared" si="4"/>
        <v>20.7</v>
      </c>
      <c r="I99" s="50">
        <f t="shared" si="6"/>
        <v>0</v>
      </c>
      <c r="J99"/>
    </row>
    <row r="100" spans="1:10" ht="15" customHeight="1" x14ac:dyDescent="0.2">
      <c r="A100" s="46"/>
      <c r="B100" s="44"/>
      <c r="C100" s="169"/>
      <c r="D100" s="46"/>
      <c r="E100" s="188"/>
      <c r="F100" s="48"/>
      <c r="G100" s="65"/>
      <c r="H100" s="50"/>
      <c r="I100" s="65"/>
      <c r="J100"/>
    </row>
    <row r="101" spans="1:10" ht="15" customHeight="1" x14ac:dyDescent="0.2">
      <c r="A101" s="33"/>
      <c r="B101" s="44" t="s">
        <v>609</v>
      </c>
      <c r="C101" s="43" t="s">
        <v>261</v>
      </c>
      <c r="D101" s="46"/>
      <c r="E101" s="216" t="s">
        <v>254</v>
      </c>
      <c r="F101" s="48" t="s">
        <v>35</v>
      </c>
      <c r="G101" s="65">
        <v>20</v>
      </c>
      <c r="H101" s="50">
        <f t="shared" si="4"/>
        <v>23</v>
      </c>
      <c r="I101" s="65">
        <f>SUM((A101)*(H101))</f>
        <v>0</v>
      </c>
      <c r="J101"/>
    </row>
    <row r="102" spans="1:10" ht="15" customHeight="1" x14ac:dyDescent="0.2">
      <c r="A102" s="33"/>
      <c r="B102" s="44" t="s">
        <v>610</v>
      </c>
      <c r="C102" s="43" t="s">
        <v>262</v>
      </c>
      <c r="D102" s="46"/>
      <c r="E102" s="216" t="s">
        <v>254</v>
      </c>
      <c r="F102" s="48" t="s">
        <v>35</v>
      </c>
      <c r="G102" s="65">
        <v>43.95</v>
      </c>
      <c r="H102" s="50">
        <f t="shared" si="4"/>
        <v>50.542499999999997</v>
      </c>
      <c r="I102" s="65">
        <f>SUM((A102)*(H102))</f>
        <v>0</v>
      </c>
      <c r="J102"/>
    </row>
    <row r="103" spans="1:10" ht="15" customHeight="1" x14ac:dyDescent="0.2">
      <c r="A103" s="33"/>
      <c r="B103" s="44" t="s">
        <v>1398</v>
      </c>
      <c r="C103" s="43" t="s">
        <v>1282</v>
      </c>
      <c r="D103" s="46"/>
      <c r="E103" s="212" t="s">
        <v>254</v>
      </c>
      <c r="F103" s="48" t="s">
        <v>35</v>
      </c>
      <c r="G103" s="65">
        <v>24</v>
      </c>
      <c r="H103" s="50">
        <f t="shared" si="4"/>
        <v>27.599999999999998</v>
      </c>
      <c r="I103" s="65">
        <f>SUM((A103)*(H103))</f>
        <v>0</v>
      </c>
      <c r="J103"/>
    </row>
    <row r="104" spans="1:10" ht="15" customHeight="1" x14ac:dyDescent="0.2">
      <c r="A104" s="44"/>
      <c r="B104" s="44"/>
      <c r="C104" s="45"/>
      <c r="D104" s="46"/>
      <c r="E104" s="228"/>
      <c r="F104" s="48"/>
      <c r="G104" s="65"/>
      <c r="H104" s="65"/>
      <c r="I104" s="65"/>
      <c r="J104"/>
    </row>
    <row r="105" spans="1:10" ht="15" customHeight="1" x14ac:dyDescent="0.25">
      <c r="A105" s="44"/>
      <c r="B105" s="44"/>
      <c r="C105" s="45"/>
      <c r="D105" s="46"/>
      <c r="E105" s="55"/>
      <c r="F105" s="48"/>
      <c r="G105" s="65"/>
      <c r="H105" s="303" t="s">
        <v>710</v>
      </c>
      <c r="I105" s="65">
        <f>SUM(I3:I102)</f>
        <v>0</v>
      </c>
      <c r="J105"/>
    </row>
    <row r="106" spans="1:10" ht="15" customHeight="1" x14ac:dyDescent="0.2">
      <c r="C106" s="9"/>
      <c r="D106" s="14"/>
      <c r="E106" s="17"/>
      <c r="F106" s="15"/>
      <c r="H106" s="13"/>
      <c r="I106" s="13"/>
      <c r="J106"/>
    </row>
    <row r="107" spans="1:10" ht="15" customHeight="1" x14ac:dyDescent="0.2">
      <c r="B107" s="5"/>
      <c r="C107" s="2"/>
      <c r="D107" s="14"/>
      <c r="E107" s="17"/>
      <c r="F107" s="15"/>
      <c r="H107" s="13"/>
      <c r="I107" s="13"/>
      <c r="J107"/>
    </row>
    <row r="108" spans="1:10" ht="15" customHeight="1" x14ac:dyDescent="0.2">
      <c r="C108" s="9"/>
      <c r="D108" s="14"/>
      <c r="E108" s="17"/>
      <c r="F108" s="15"/>
      <c r="H108" s="13"/>
      <c r="I108" s="13"/>
      <c r="J108"/>
    </row>
    <row r="109" spans="1:10" ht="15" customHeight="1" x14ac:dyDescent="0.2">
      <c r="C109" s="9"/>
      <c r="D109" s="14"/>
      <c r="E109" s="17"/>
      <c r="F109" s="15"/>
      <c r="H109" s="13"/>
      <c r="I109" s="13"/>
      <c r="J109"/>
    </row>
    <row r="110" spans="1:10" ht="15" customHeight="1" x14ac:dyDescent="0.2">
      <c r="C110" s="9"/>
      <c r="D110" s="14"/>
      <c r="E110" s="17"/>
      <c r="F110" s="15"/>
      <c r="H110" s="13"/>
      <c r="I110" s="13"/>
      <c r="J110"/>
    </row>
    <row r="111" spans="1:10" ht="15" customHeight="1" x14ac:dyDescent="0.2">
      <c r="C111" s="9"/>
      <c r="D111" s="14"/>
      <c r="E111" s="17"/>
      <c r="F111" s="15"/>
      <c r="H111" s="13"/>
      <c r="I111" s="13"/>
      <c r="J111"/>
    </row>
    <row r="112" spans="1:10" ht="15" customHeight="1" x14ac:dyDescent="0.2">
      <c r="C112" s="9"/>
      <c r="D112" s="14"/>
      <c r="E112" s="17"/>
      <c r="F112" s="15"/>
      <c r="H112" s="13"/>
      <c r="I112" s="13"/>
      <c r="J112"/>
    </row>
    <row r="113" spans="2:10" ht="15" customHeight="1" x14ac:dyDescent="0.2">
      <c r="B113" s="5"/>
      <c r="C113" s="2"/>
      <c r="D113" s="14"/>
      <c r="E113" s="17"/>
      <c r="F113" s="15"/>
      <c r="H113" s="13"/>
      <c r="I113" s="13"/>
      <c r="J113"/>
    </row>
    <row r="114" spans="2:10" ht="15" customHeight="1" x14ac:dyDescent="0.2">
      <c r="C114" s="9"/>
      <c r="D114" s="14"/>
      <c r="E114" s="17"/>
      <c r="F114" s="15"/>
      <c r="H114" s="13"/>
      <c r="I114" s="13"/>
      <c r="J114"/>
    </row>
    <row r="115" spans="2:10" ht="15" customHeight="1" x14ac:dyDescent="0.2">
      <c r="J115"/>
    </row>
    <row r="116" spans="2:10" ht="15" customHeight="1" x14ac:dyDescent="0.2">
      <c r="J116"/>
    </row>
    <row r="117" spans="2:10" ht="15" customHeight="1" x14ac:dyDescent="0.2">
      <c r="J117"/>
    </row>
    <row r="118" spans="2:10" ht="15" customHeight="1" x14ac:dyDescent="0.2">
      <c r="J118"/>
    </row>
    <row r="119" spans="2:10" ht="15" customHeight="1" x14ac:dyDescent="0.2">
      <c r="J119"/>
    </row>
    <row r="120" spans="2:10" ht="15.95" customHeight="1" x14ac:dyDescent="0.2">
      <c r="J120" s="13"/>
    </row>
    <row r="121" spans="2:10" ht="15.95" customHeight="1" x14ac:dyDescent="0.2">
      <c r="J121" s="13"/>
    </row>
    <row r="122" spans="2:10" ht="15.95" customHeight="1" x14ac:dyDescent="0.2">
      <c r="J122" s="13"/>
    </row>
    <row r="123" spans="2:10" ht="15.95" customHeight="1" x14ac:dyDescent="0.2">
      <c r="J123" s="13"/>
    </row>
    <row r="124" spans="2:10" ht="15.95" customHeight="1" x14ac:dyDescent="0.2">
      <c r="J124" s="13"/>
    </row>
    <row r="125" spans="2:10" ht="15.95" customHeight="1" x14ac:dyDescent="0.2">
      <c r="J125" s="13"/>
    </row>
    <row r="126" spans="2:10" ht="15.95" customHeight="1" x14ac:dyDescent="0.2">
      <c r="J126" s="13"/>
    </row>
    <row r="127" spans="2:10" ht="15.95" customHeight="1" x14ac:dyDescent="0.2">
      <c r="J127" s="13"/>
    </row>
    <row r="128" spans="2:10" ht="17.25" customHeight="1" x14ac:dyDescent="0.2">
      <c r="J128" s="13"/>
    </row>
  </sheetData>
  <sheetProtection algorithmName="SHA-512" hashValue="qL2KfjBPvb5B+MpzLr9utFwh9IlX3HwV+nIBRPkPjcg39FhREnU7NYP9oW3iXKaQ3ZsmFqiU/BVbNj8n43tlzw==" saltValue="sw5Z4RDs9CLKj9Kjm2aGnw==" spinCount="100000" sheet="1" formatCells="0" formatColumns="0" formatRows="0" insertColumns="0" insertRows="0" insertHyperlinks="0" deleteColumns="0" deleteRows="0" selectLockedCells="1" sort="0" autoFilter="0" pivotTables="0"/>
  <conditionalFormatting sqref="D79 D71:D77 D4:D56 F79:G79 I79 F57:F77 F4:I4 I5:I56 I71:I77 F5:G56 G71:G77 H5:H103">
    <cfRule type="expression" dxfId="505" priority="96">
      <formula>#REF!=1</formula>
    </cfRule>
  </conditionalFormatting>
  <conditionalFormatting sqref="F79:G79 F57:F77 F4:I4 J120:J128 H106:I114 F97:G104 D79:D104 I79:I104 F5:G56 D4:D77 I5:I77 G71:G77 H5:H103">
    <cfRule type="expression" dxfId="504" priority="97">
      <formula>#REF!="yes"</formula>
    </cfRule>
  </conditionalFormatting>
  <conditionalFormatting sqref="F113 F107 D78 G57:G70 D3 D106:D114 F78:G78 F3:I3 F80:F91 I78 G96 F93:G95 A5:A103 G80:G92">
    <cfRule type="expression" dxfId="503" priority="95">
      <formula>#REF!="yes"</formula>
    </cfRule>
  </conditionalFormatting>
  <conditionalFormatting sqref="F113 F107 D78 G57:G70 D57:D70 D3 D106:D114 F78:G78 F3:I3 I57:I70 I78 J120:J128 H106:I114 D80:D104 I80:I104 A5:A103 F80:G104">
    <cfRule type="expression" dxfId="502" priority="92">
      <formula>#REF!=1</formula>
    </cfRule>
  </conditionalFormatting>
  <conditionalFormatting sqref="F92 F96">
    <cfRule type="expression" dxfId="501" priority="93">
      <formula>#REF!="yes"</formula>
    </cfRule>
  </conditionalFormatting>
  <conditionalFormatting sqref="A4">
    <cfRule type="expression" dxfId="500" priority="79">
      <formula>#REF!=1</formula>
    </cfRule>
  </conditionalFormatting>
  <conditionalFormatting sqref="A4">
    <cfRule type="expression" dxfId="499" priority="80">
      <formula>#REF!="yes"</formula>
    </cfRule>
  </conditionalFormatting>
  <conditionalFormatting sqref="F114">
    <cfRule type="expression" dxfId="498" priority="64">
      <formula>#REF!=1</formula>
    </cfRule>
  </conditionalFormatting>
  <conditionalFormatting sqref="F114">
    <cfRule type="expression" dxfId="497" priority="65">
      <formula>#REF!="yes"</formula>
    </cfRule>
  </conditionalFormatting>
  <conditionalFormatting sqref="F112">
    <cfRule type="expression" dxfId="496" priority="60">
      <formula>#REF!=1</formula>
    </cfRule>
  </conditionalFormatting>
  <conditionalFormatting sqref="F112">
    <cfRule type="expression" dxfId="495" priority="61">
      <formula>#REF!="yes"</formula>
    </cfRule>
  </conditionalFormatting>
  <conditionalFormatting sqref="F111">
    <cfRule type="expression" dxfId="494" priority="56">
      <formula>#REF!=1</formula>
    </cfRule>
  </conditionalFormatting>
  <conditionalFormatting sqref="F111">
    <cfRule type="expression" dxfId="493" priority="57">
      <formula>#REF!="yes"</formula>
    </cfRule>
  </conditionalFormatting>
  <conditionalFormatting sqref="F110">
    <cfRule type="expression" dxfId="492" priority="49">
      <formula>#REF!=1</formula>
    </cfRule>
  </conditionalFormatting>
  <conditionalFormatting sqref="F110">
    <cfRule type="expression" dxfId="491" priority="50">
      <formula>#REF!="yes"</formula>
    </cfRule>
  </conditionalFormatting>
  <conditionalFormatting sqref="F109">
    <cfRule type="expression" dxfId="490" priority="41">
      <formula>#REF!=1</formula>
    </cfRule>
  </conditionalFormatting>
  <conditionalFormatting sqref="F109">
    <cfRule type="expression" dxfId="489" priority="42">
      <formula>#REF!="yes"</formula>
    </cfRule>
  </conditionalFormatting>
  <conditionalFormatting sqref="F108">
    <cfRule type="expression" dxfId="488" priority="29">
      <formula>#REF!=1</formula>
    </cfRule>
  </conditionalFormatting>
  <conditionalFormatting sqref="F108">
    <cfRule type="expression" dxfId="487" priority="30">
      <formula>#REF!="yes"</formula>
    </cfRule>
  </conditionalFormatting>
  <conditionalFormatting sqref="F106">
    <cfRule type="expression" dxfId="486" priority="25">
      <formula>#REF!=1</formula>
    </cfRule>
  </conditionalFormatting>
  <conditionalFormatting sqref="F106">
    <cfRule type="expression" dxfId="485" priority="26">
      <formula>#REF!="yes"</formula>
    </cfRule>
  </conditionalFormatting>
  <conditionalFormatting sqref="H104">
    <cfRule type="expression" dxfId="484" priority="3">
      <formula>#REF!=1</formula>
    </cfRule>
  </conditionalFormatting>
  <conditionalFormatting sqref="H104">
    <cfRule type="expression" dxfId="483" priority="4">
      <formula>#REF!="yes"</formula>
    </cfRule>
  </conditionalFormatting>
  <hyperlinks>
    <hyperlink ref="E27" r:id="rId1" xr:uid="{00000000-0004-0000-0400-000000000000}"/>
    <hyperlink ref="E4" r:id="rId2" xr:uid="{00000000-0004-0000-0400-000001000000}"/>
    <hyperlink ref="E5" r:id="rId3" xr:uid="{00000000-0004-0000-0400-000002000000}"/>
    <hyperlink ref="E6" r:id="rId4" xr:uid="{00000000-0004-0000-0400-000003000000}"/>
    <hyperlink ref="E7" r:id="rId5" xr:uid="{00000000-0004-0000-0400-000004000000}"/>
    <hyperlink ref="E8" r:id="rId6" xr:uid="{00000000-0004-0000-0400-000005000000}"/>
    <hyperlink ref="E9" r:id="rId7" xr:uid="{00000000-0004-0000-0400-000006000000}"/>
    <hyperlink ref="E10" r:id="rId8" xr:uid="{00000000-0004-0000-0400-000007000000}"/>
    <hyperlink ref="E11" r:id="rId9" xr:uid="{00000000-0004-0000-0400-000008000000}"/>
    <hyperlink ref="E12" r:id="rId10" xr:uid="{00000000-0004-0000-0400-000009000000}"/>
    <hyperlink ref="E13" r:id="rId11" xr:uid="{00000000-0004-0000-0400-00000A000000}"/>
    <hyperlink ref="E14" r:id="rId12" xr:uid="{00000000-0004-0000-0400-00000B000000}"/>
    <hyperlink ref="E15" r:id="rId13" xr:uid="{00000000-0004-0000-0400-00000C000000}"/>
    <hyperlink ref="E16" r:id="rId14" xr:uid="{00000000-0004-0000-0400-00000D000000}"/>
    <hyperlink ref="E17" r:id="rId15" xr:uid="{00000000-0004-0000-0400-00000E000000}"/>
    <hyperlink ref="E18" r:id="rId16" xr:uid="{00000000-0004-0000-0400-00000F000000}"/>
    <hyperlink ref="E19" r:id="rId17" xr:uid="{00000000-0004-0000-0400-000010000000}"/>
    <hyperlink ref="E20" r:id="rId18" xr:uid="{00000000-0004-0000-0400-000011000000}"/>
    <hyperlink ref="E21" r:id="rId19" xr:uid="{00000000-0004-0000-0400-000012000000}"/>
    <hyperlink ref="E22" r:id="rId20" xr:uid="{00000000-0004-0000-0400-000013000000}"/>
    <hyperlink ref="E23" r:id="rId21" xr:uid="{00000000-0004-0000-0400-000014000000}"/>
    <hyperlink ref="E24" r:id="rId22" xr:uid="{00000000-0004-0000-0400-000015000000}"/>
    <hyperlink ref="E25" r:id="rId23" xr:uid="{00000000-0004-0000-0400-000016000000}"/>
    <hyperlink ref="E26" r:id="rId24" xr:uid="{00000000-0004-0000-0400-000017000000}"/>
    <hyperlink ref="E28" r:id="rId25" xr:uid="{00000000-0004-0000-0400-000018000000}"/>
    <hyperlink ref="E29" r:id="rId26" xr:uid="{00000000-0004-0000-0400-000019000000}"/>
    <hyperlink ref="E30" r:id="rId27" xr:uid="{00000000-0004-0000-0400-00001A000000}"/>
    <hyperlink ref="E31" r:id="rId28" xr:uid="{00000000-0004-0000-0400-00001B000000}"/>
    <hyperlink ref="E32" r:id="rId29" xr:uid="{00000000-0004-0000-0400-00001C000000}"/>
    <hyperlink ref="E33" r:id="rId30" xr:uid="{00000000-0004-0000-0400-00001D000000}"/>
    <hyperlink ref="E34" r:id="rId31" xr:uid="{00000000-0004-0000-0400-00001E000000}"/>
    <hyperlink ref="E35" r:id="rId32" xr:uid="{00000000-0004-0000-0400-00001F000000}"/>
    <hyperlink ref="E36" r:id="rId33" xr:uid="{00000000-0004-0000-0400-000020000000}"/>
    <hyperlink ref="E37" r:id="rId34" xr:uid="{00000000-0004-0000-0400-000021000000}"/>
    <hyperlink ref="E38" r:id="rId35" xr:uid="{00000000-0004-0000-0400-000022000000}"/>
    <hyperlink ref="E39" r:id="rId36" xr:uid="{00000000-0004-0000-0400-000023000000}"/>
    <hyperlink ref="E40" r:id="rId37" xr:uid="{00000000-0004-0000-0400-000024000000}"/>
    <hyperlink ref="E41" r:id="rId38" xr:uid="{00000000-0004-0000-0400-000025000000}"/>
    <hyperlink ref="E42" r:id="rId39" xr:uid="{00000000-0004-0000-0400-000026000000}"/>
    <hyperlink ref="E43" r:id="rId40" xr:uid="{00000000-0004-0000-0400-000027000000}"/>
    <hyperlink ref="E44" r:id="rId41" xr:uid="{00000000-0004-0000-0400-000028000000}"/>
    <hyperlink ref="E45" r:id="rId42" xr:uid="{00000000-0004-0000-0400-000029000000}"/>
    <hyperlink ref="E46" r:id="rId43" xr:uid="{00000000-0004-0000-0400-00002A000000}"/>
    <hyperlink ref="E47" r:id="rId44" xr:uid="{00000000-0004-0000-0400-00002B000000}"/>
    <hyperlink ref="E48" r:id="rId45" xr:uid="{00000000-0004-0000-0400-00002C000000}"/>
    <hyperlink ref="E49" r:id="rId46" xr:uid="{00000000-0004-0000-0400-00002D000000}"/>
    <hyperlink ref="E50" r:id="rId47" xr:uid="{00000000-0004-0000-0400-00002E000000}"/>
    <hyperlink ref="E51" r:id="rId48" xr:uid="{00000000-0004-0000-0400-00002F000000}"/>
    <hyperlink ref="E52" r:id="rId49" xr:uid="{00000000-0004-0000-0400-000030000000}"/>
    <hyperlink ref="E53" r:id="rId50" xr:uid="{00000000-0004-0000-0400-000031000000}"/>
    <hyperlink ref="E54" r:id="rId51" xr:uid="{00000000-0004-0000-0400-000032000000}"/>
    <hyperlink ref="E55" r:id="rId52" xr:uid="{00000000-0004-0000-0400-000033000000}"/>
    <hyperlink ref="E57" r:id="rId53" xr:uid="{00000000-0004-0000-0400-000034000000}"/>
    <hyperlink ref="E58" r:id="rId54" xr:uid="{00000000-0004-0000-0400-000035000000}"/>
    <hyperlink ref="E59" r:id="rId55" xr:uid="{00000000-0004-0000-0400-000036000000}"/>
    <hyperlink ref="E60" r:id="rId56" xr:uid="{00000000-0004-0000-0400-000037000000}"/>
    <hyperlink ref="E61" r:id="rId57" xr:uid="{00000000-0004-0000-0400-000038000000}"/>
    <hyperlink ref="E62" r:id="rId58" xr:uid="{00000000-0004-0000-0400-000039000000}"/>
    <hyperlink ref="E63" r:id="rId59" xr:uid="{00000000-0004-0000-0400-00003A000000}"/>
    <hyperlink ref="E64" r:id="rId60" xr:uid="{00000000-0004-0000-0400-00003B000000}"/>
    <hyperlink ref="E65" r:id="rId61" xr:uid="{00000000-0004-0000-0400-00003C000000}"/>
    <hyperlink ref="E66" r:id="rId62" xr:uid="{00000000-0004-0000-0400-00003D000000}"/>
    <hyperlink ref="E67" r:id="rId63" xr:uid="{00000000-0004-0000-0400-00003E000000}"/>
    <hyperlink ref="E68" r:id="rId64" xr:uid="{00000000-0004-0000-0400-00003F000000}"/>
    <hyperlink ref="E69" r:id="rId65" xr:uid="{00000000-0004-0000-0400-000040000000}"/>
    <hyperlink ref="E70" r:id="rId66" xr:uid="{00000000-0004-0000-0400-000041000000}"/>
    <hyperlink ref="E72" r:id="rId67" xr:uid="{00000000-0004-0000-0400-000042000000}"/>
    <hyperlink ref="E73" r:id="rId68" xr:uid="{00000000-0004-0000-0400-000043000000}"/>
    <hyperlink ref="E74" r:id="rId69" xr:uid="{00000000-0004-0000-0400-000044000000}"/>
    <hyperlink ref="E75" r:id="rId70" xr:uid="{00000000-0004-0000-0400-000045000000}"/>
    <hyperlink ref="E76" r:id="rId71" xr:uid="{00000000-0004-0000-0400-000046000000}"/>
    <hyperlink ref="E83" r:id="rId72" xr:uid="{00000000-0004-0000-0400-000047000000}"/>
    <hyperlink ref="E78" r:id="rId73" xr:uid="{00000000-0004-0000-0400-000048000000}"/>
    <hyperlink ref="E79" r:id="rId74" xr:uid="{00000000-0004-0000-0400-000049000000}"/>
    <hyperlink ref="E80" r:id="rId75" xr:uid="{00000000-0004-0000-0400-00004A000000}"/>
    <hyperlink ref="E82" r:id="rId76" xr:uid="{00000000-0004-0000-0400-00004B000000}"/>
    <hyperlink ref="E101" r:id="rId77" xr:uid="{00000000-0004-0000-0400-00004C000000}"/>
    <hyperlink ref="E102" r:id="rId78" xr:uid="{00000000-0004-0000-0400-00004D000000}"/>
    <hyperlink ref="E103" r:id="rId79" xr:uid="{00000000-0004-0000-0400-00004E000000}"/>
    <hyperlink ref="E85" r:id="rId80" xr:uid="{00000000-0004-0000-0400-00004F000000}"/>
    <hyperlink ref="E86" r:id="rId81" xr:uid="{00000000-0004-0000-0400-000050000000}"/>
    <hyperlink ref="E87" r:id="rId82" xr:uid="{00000000-0004-0000-0400-000051000000}"/>
    <hyperlink ref="E89" r:id="rId83" xr:uid="{00000000-0004-0000-0400-000052000000}"/>
    <hyperlink ref="E90" r:id="rId84" xr:uid="{00000000-0004-0000-0400-000053000000}"/>
    <hyperlink ref="E91" r:id="rId85" xr:uid="{00000000-0004-0000-0400-000054000000}"/>
    <hyperlink ref="E93" r:id="rId86" xr:uid="{00000000-0004-0000-0400-000055000000}"/>
    <hyperlink ref="E94" r:id="rId87" xr:uid="{00000000-0004-0000-0400-000056000000}"/>
    <hyperlink ref="E95" r:id="rId88" xr:uid="{00000000-0004-0000-0400-000057000000}"/>
    <hyperlink ref="E97" r:id="rId89" xr:uid="{00000000-0004-0000-0400-000058000000}"/>
    <hyperlink ref="E98" r:id="rId90" xr:uid="{00000000-0004-0000-0400-000059000000}"/>
    <hyperlink ref="E99" r:id="rId91" xr:uid="{00000000-0004-0000-0400-00005A000000}"/>
    <hyperlink ref="E81" r:id="rId92" xr:uid="{00000000-0004-0000-0400-00005B000000}"/>
  </hyperlinks>
  <printOptions horizontalCentered="1"/>
  <pageMargins left="0.25" right="0.25" top="0.75" bottom="0.75" header="0.05" footer="0.3"/>
  <pageSetup scale="83" fitToHeight="0" orientation="landscape" r:id="rId93"/>
  <rowBreaks count="1" manualBreakCount="1">
    <brk id="89" max="16383" man="1"/>
  </rowBreaks>
  <ignoredErrors>
    <ignoredError sqref="B56 B4:B47" numberStoredAsText="1"/>
    <ignoredError sqref="I105" calculatedColumn="1"/>
  </ignoredErrors>
  <tableParts count="1">
    <tablePart r:id="rId9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I70"/>
  <sheetViews>
    <sheetView showGridLines="0" zoomScale="90" zoomScaleNormal="90" workbookViewId="0">
      <pane ySplit="2" topLeftCell="A3" activePane="bottomLeft" state="frozen"/>
      <selection activeCell="A4" sqref="A4"/>
      <selection pane="bottomLeft" activeCell="A4" sqref="A4"/>
    </sheetView>
  </sheetViews>
  <sheetFormatPr defaultRowHeight="17.25" customHeight="1" x14ac:dyDescent="0.2"/>
  <cols>
    <col min="1" max="1" width="13.7109375" style="16" customWidth="1"/>
    <col min="2" max="2" width="14.7109375" customWidth="1"/>
    <col min="3" max="3" width="60.7109375" style="1" customWidth="1"/>
    <col min="4" max="4" width="13.7109375" style="18" customWidth="1"/>
    <col min="5" max="5" width="22.7109375" style="18" customWidth="1"/>
    <col min="6" max="6" width="18.5703125" style="8" customWidth="1"/>
    <col min="7" max="7" width="17.5703125" style="276" hidden="1" customWidth="1"/>
    <col min="8" max="9" width="13.7109375" style="276" hidden="1" customWidth="1"/>
    <col min="10" max="10" width="13.7109375" customWidth="1"/>
  </cols>
  <sheetData>
    <row r="1" spans="1:9" ht="50.1" customHeight="1" x14ac:dyDescent="0.2">
      <c r="A1" s="36"/>
      <c r="B1" s="170"/>
      <c r="C1" s="38" t="s">
        <v>150</v>
      </c>
      <c r="D1" s="171"/>
      <c r="E1" s="40"/>
      <c r="F1" s="172"/>
      <c r="G1" s="277"/>
      <c r="H1" s="277"/>
      <c r="I1" s="277"/>
    </row>
    <row r="2" spans="1:9" s="19" customFormat="1" ht="20.100000000000001" customHeight="1" thickBot="1" x14ac:dyDescent="0.25">
      <c r="A2" s="290" t="s">
        <v>214</v>
      </c>
      <c r="B2" s="290" t="s">
        <v>711</v>
      </c>
      <c r="C2" s="42" t="s">
        <v>27</v>
      </c>
      <c r="D2" s="41" t="s">
        <v>151</v>
      </c>
      <c r="E2" s="42" t="s">
        <v>0</v>
      </c>
      <c r="F2" s="42" t="s">
        <v>25</v>
      </c>
      <c r="G2" s="271" t="s">
        <v>697</v>
      </c>
      <c r="H2" s="271" t="s">
        <v>1709</v>
      </c>
      <c r="I2" s="271" t="s">
        <v>710</v>
      </c>
    </row>
    <row r="3" spans="1:9" ht="15" customHeight="1" thickTop="1" x14ac:dyDescent="0.2">
      <c r="A3" s="173"/>
      <c r="B3" s="174"/>
      <c r="C3" s="175"/>
      <c r="D3" s="176"/>
      <c r="E3" s="177"/>
      <c r="F3" s="178"/>
      <c r="G3" s="278"/>
      <c r="H3" s="278"/>
      <c r="I3" s="278"/>
    </row>
    <row r="4" spans="1:9" ht="15" customHeight="1" x14ac:dyDescent="0.2">
      <c r="A4" s="33"/>
      <c r="B4" s="179" t="s">
        <v>763</v>
      </c>
      <c r="C4" s="45" t="s">
        <v>91</v>
      </c>
      <c r="D4" s="46" t="s">
        <v>217</v>
      </c>
      <c r="E4" s="215" t="s">
        <v>1</v>
      </c>
      <c r="F4" s="47" t="s">
        <v>1034</v>
      </c>
      <c r="G4" s="50">
        <v>22.85</v>
      </c>
      <c r="H4" s="50">
        <f>SUM(G4*1.15)</f>
        <v>26.2775</v>
      </c>
      <c r="I4" s="50">
        <f t="shared" ref="I4:I11" si="0">SUM((A4)*(H4))</f>
        <v>0</v>
      </c>
    </row>
    <row r="5" spans="1:9" ht="15" customHeight="1" x14ac:dyDescent="0.2">
      <c r="A5" s="33"/>
      <c r="B5" s="46" t="s">
        <v>764</v>
      </c>
      <c r="C5" s="45" t="s">
        <v>92</v>
      </c>
      <c r="D5" s="52" t="s">
        <v>165</v>
      </c>
      <c r="E5" s="215" t="s">
        <v>1</v>
      </c>
      <c r="F5" s="47" t="s">
        <v>1034</v>
      </c>
      <c r="G5" s="50">
        <v>29.95</v>
      </c>
      <c r="H5" s="50">
        <f t="shared" ref="H5:H68" si="1">SUM(G5*1.15)</f>
        <v>34.442499999999995</v>
      </c>
      <c r="I5" s="50">
        <f t="shared" si="0"/>
        <v>0</v>
      </c>
    </row>
    <row r="6" spans="1:9" ht="15" customHeight="1" x14ac:dyDescent="0.2">
      <c r="A6" s="33"/>
      <c r="B6" s="46" t="s">
        <v>765</v>
      </c>
      <c r="C6" s="45" t="s">
        <v>93</v>
      </c>
      <c r="D6" s="52" t="s">
        <v>166</v>
      </c>
      <c r="E6" s="215" t="s">
        <v>1</v>
      </c>
      <c r="F6" s="47" t="s">
        <v>1034</v>
      </c>
      <c r="G6" s="50">
        <v>39.950000000000003</v>
      </c>
      <c r="H6" s="50">
        <f t="shared" si="1"/>
        <v>45.942500000000003</v>
      </c>
      <c r="I6" s="50">
        <f t="shared" si="0"/>
        <v>0</v>
      </c>
    </row>
    <row r="7" spans="1:9" ht="15" customHeight="1" x14ac:dyDescent="0.2">
      <c r="A7" s="33"/>
      <c r="B7" s="46" t="s">
        <v>766</v>
      </c>
      <c r="C7" s="45" t="s">
        <v>94</v>
      </c>
      <c r="D7" s="52" t="s">
        <v>167</v>
      </c>
      <c r="E7" s="215" t="s">
        <v>1</v>
      </c>
      <c r="F7" s="47" t="s">
        <v>1034</v>
      </c>
      <c r="G7" s="50">
        <v>39.950000000000003</v>
      </c>
      <c r="H7" s="50">
        <f t="shared" si="1"/>
        <v>45.942500000000003</v>
      </c>
      <c r="I7" s="50">
        <f t="shared" si="0"/>
        <v>0</v>
      </c>
    </row>
    <row r="8" spans="1:9" ht="15" customHeight="1" x14ac:dyDescent="0.2">
      <c r="A8" s="33"/>
      <c r="B8" s="46" t="s">
        <v>767</v>
      </c>
      <c r="C8" s="45" t="s">
        <v>173</v>
      </c>
      <c r="D8" s="52" t="s">
        <v>168</v>
      </c>
      <c r="E8" s="215" t="s">
        <v>1</v>
      </c>
      <c r="F8" s="47" t="s">
        <v>1034</v>
      </c>
      <c r="G8" s="50">
        <v>39.950000000000003</v>
      </c>
      <c r="H8" s="50">
        <f t="shared" si="1"/>
        <v>45.942500000000003</v>
      </c>
      <c r="I8" s="50">
        <f t="shared" si="0"/>
        <v>0</v>
      </c>
    </row>
    <row r="9" spans="1:9" ht="15" customHeight="1" x14ac:dyDescent="0.2">
      <c r="A9" s="33"/>
      <c r="B9" s="46" t="s">
        <v>768</v>
      </c>
      <c r="C9" s="45" t="s">
        <v>174</v>
      </c>
      <c r="D9" s="52" t="s">
        <v>169</v>
      </c>
      <c r="E9" s="215" t="s">
        <v>1</v>
      </c>
      <c r="F9" s="47" t="s">
        <v>1034</v>
      </c>
      <c r="G9" s="50">
        <v>39.950000000000003</v>
      </c>
      <c r="H9" s="50">
        <f t="shared" si="1"/>
        <v>45.942500000000003</v>
      </c>
      <c r="I9" s="50">
        <f t="shared" si="0"/>
        <v>0</v>
      </c>
    </row>
    <row r="10" spans="1:9" ht="15" customHeight="1" x14ac:dyDescent="0.2">
      <c r="A10" s="33"/>
      <c r="B10" s="46" t="s">
        <v>769</v>
      </c>
      <c r="C10" s="45" t="s">
        <v>175</v>
      </c>
      <c r="D10" s="52" t="s">
        <v>170</v>
      </c>
      <c r="E10" s="215" t="s">
        <v>1</v>
      </c>
      <c r="F10" s="47" t="s">
        <v>1034</v>
      </c>
      <c r="G10" s="50">
        <v>39.950000000000003</v>
      </c>
      <c r="H10" s="50">
        <f t="shared" si="1"/>
        <v>45.942500000000003</v>
      </c>
      <c r="I10" s="50">
        <f t="shared" si="0"/>
        <v>0</v>
      </c>
    </row>
    <row r="11" spans="1:9" ht="15" customHeight="1" x14ac:dyDescent="0.2">
      <c r="A11" s="33"/>
      <c r="B11" s="46" t="s">
        <v>770</v>
      </c>
      <c r="C11" s="45" t="s">
        <v>176</v>
      </c>
      <c r="D11" s="52" t="s">
        <v>171</v>
      </c>
      <c r="E11" s="215" t="s">
        <v>1</v>
      </c>
      <c r="F11" s="47" t="s">
        <v>1034</v>
      </c>
      <c r="G11" s="50">
        <v>39.950000000000003</v>
      </c>
      <c r="H11" s="50">
        <f t="shared" si="1"/>
        <v>45.942500000000003</v>
      </c>
      <c r="I11" s="50">
        <f t="shared" si="0"/>
        <v>0</v>
      </c>
    </row>
    <row r="12" spans="1:9" ht="15" customHeight="1" x14ac:dyDescent="0.2">
      <c r="A12" s="46"/>
      <c r="B12" s="46"/>
      <c r="C12" s="45"/>
      <c r="D12" s="52"/>
      <c r="E12" s="128"/>
      <c r="F12" s="48"/>
      <c r="G12" s="50"/>
      <c r="H12" s="50"/>
      <c r="I12" s="50"/>
    </row>
    <row r="13" spans="1:9" ht="15" customHeight="1" x14ac:dyDescent="0.2">
      <c r="A13" s="33"/>
      <c r="B13" s="52" t="s">
        <v>409</v>
      </c>
      <c r="C13" s="45" t="s">
        <v>410</v>
      </c>
      <c r="D13" s="52" t="s">
        <v>165</v>
      </c>
      <c r="E13" s="215" t="s">
        <v>1</v>
      </c>
      <c r="F13" s="47" t="s">
        <v>1034</v>
      </c>
      <c r="G13" s="50">
        <v>15.45</v>
      </c>
      <c r="H13" s="50">
        <f t="shared" si="1"/>
        <v>17.767499999999998</v>
      </c>
      <c r="I13" s="50">
        <f t="shared" ref="I13:I18" si="2">SUM((A13)*(H13))</f>
        <v>0</v>
      </c>
    </row>
    <row r="14" spans="1:9" ht="15" customHeight="1" x14ac:dyDescent="0.2">
      <c r="A14" s="33"/>
      <c r="B14" s="52" t="s">
        <v>411</v>
      </c>
      <c r="C14" s="45" t="s">
        <v>416</v>
      </c>
      <c r="D14" s="52" t="s">
        <v>166</v>
      </c>
      <c r="E14" s="215" t="s">
        <v>1</v>
      </c>
      <c r="F14" s="47" t="s">
        <v>1034</v>
      </c>
      <c r="G14" s="50">
        <v>15.45</v>
      </c>
      <c r="H14" s="50">
        <f t="shared" si="1"/>
        <v>17.767499999999998</v>
      </c>
      <c r="I14" s="50">
        <f t="shared" si="2"/>
        <v>0</v>
      </c>
    </row>
    <row r="15" spans="1:9" ht="15" customHeight="1" x14ac:dyDescent="0.2">
      <c r="A15" s="33"/>
      <c r="B15" s="52" t="s">
        <v>412</v>
      </c>
      <c r="C15" s="45" t="s">
        <v>417</v>
      </c>
      <c r="D15" s="52" t="s">
        <v>167</v>
      </c>
      <c r="E15" s="215" t="s">
        <v>1</v>
      </c>
      <c r="F15" s="47" t="s">
        <v>1034</v>
      </c>
      <c r="G15" s="50">
        <v>15.45</v>
      </c>
      <c r="H15" s="50">
        <f t="shared" si="1"/>
        <v>17.767499999999998</v>
      </c>
      <c r="I15" s="50">
        <f t="shared" si="2"/>
        <v>0</v>
      </c>
    </row>
    <row r="16" spans="1:9" ht="15" customHeight="1" x14ac:dyDescent="0.2">
      <c r="A16" s="33"/>
      <c r="B16" s="52" t="s">
        <v>413</v>
      </c>
      <c r="C16" s="45" t="s">
        <v>418</v>
      </c>
      <c r="D16" s="52" t="s">
        <v>168</v>
      </c>
      <c r="E16" s="215" t="s">
        <v>1</v>
      </c>
      <c r="F16" s="47" t="s">
        <v>1034</v>
      </c>
      <c r="G16" s="50">
        <v>15.45</v>
      </c>
      <c r="H16" s="50">
        <f t="shared" si="1"/>
        <v>17.767499999999998</v>
      </c>
      <c r="I16" s="50">
        <f t="shared" si="2"/>
        <v>0</v>
      </c>
    </row>
    <row r="17" spans="1:9" ht="15" customHeight="1" x14ac:dyDescent="0.2">
      <c r="A17" s="33"/>
      <c r="B17" s="52" t="s">
        <v>414</v>
      </c>
      <c r="C17" s="45" t="s">
        <v>419</v>
      </c>
      <c r="D17" s="52" t="s">
        <v>169</v>
      </c>
      <c r="E17" s="215" t="s">
        <v>1</v>
      </c>
      <c r="F17" s="47" t="s">
        <v>1034</v>
      </c>
      <c r="G17" s="50">
        <v>15.45</v>
      </c>
      <c r="H17" s="50">
        <f t="shared" si="1"/>
        <v>17.767499999999998</v>
      </c>
      <c r="I17" s="50">
        <f t="shared" si="2"/>
        <v>0</v>
      </c>
    </row>
    <row r="18" spans="1:9" ht="15" customHeight="1" x14ac:dyDescent="0.2">
      <c r="A18" s="33"/>
      <c r="B18" s="52" t="s">
        <v>415</v>
      </c>
      <c r="C18" s="45" t="s">
        <v>420</v>
      </c>
      <c r="D18" s="52" t="s">
        <v>170</v>
      </c>
      <c r="E18" s="215" t="s">
        <v>1</v>
      </c>
      <c r="F18" s="47" t="s">
        <v>1034</v>
      </c>
      <c r="G18" s="50">
        <v>15.45</v>
      </c>
      <c r="H18" s="50">
        <f t="shared" si="1"/>
        <v>17.767499999999998</v>
      </c>
      <c r="I18" s="50">
        <f t="shared" si="2"/>
        <v>0</v>
      </c>
    </row>
    <row r="19" spans="1:9" ht="15" customHeight="1" x14ac:dyDescent="0.2">
      <c r="A19" s="46"/>
      <c r="B19" s="52"/>
      <c r="C19" s="45"/>
      <c r="D19" s="52"/>
      <c r="E19" s="128"/>
      <c r="F19" s="48"/>
      <c r="G19" s="50"/>
      <c r="H19" s="50"/>
      <c r="I19" s="50"/>
    </row>
    <row r="20" spans="1:9" ht="15" customHeight="1" x14ac:dyDescent="0.2">
      <c r="A20" s="33"/>
      <c r="B20" s="179" t="s">
        <v>773</v>
      </c>
      <c r="C20" s="45" t="s">
        <v>95</v>
      </c>
      <c r="D20" s="52" t="s">
        <v>165</v>
      </c>
      <c r="E20" s="215" t="s">
        <v>1</v>
      </c>
      <c r="F20" s="47" t="s">
        <v>1034</v>
      </c>
      <c r="G20" s="50">
        <v>18.95</v>
      </c>
      <c r="H20" s="50">
        <f t="shared" si="1"/>
        <v>21.792499999999997</v>
      </c>
      <c r="I20" s="50">
        <f t="shared" ref="I20:I26" si="3">SUM((A20)*(H20))</f>
        <v>0</v>
      </c>
    </row>
    <row r="21" spans="1:9" ht="15" customHeight="1" x14ac:dyDescent="0.2">
      <c r="A21" s="33"/>
      <c r="B21" s="179" t="s">
        <v>774</v>
      </c>
      <c r="C21" s="45" t="s">
        <v>96</v>
      </c>
      <c r="D21" s="52" t="s">
        <v>166</v>
      </c>
      <c r="E21" s="215" t="s">
        <v>1</v>
      </c>
      <c r="F21" s="47" t="s">
        <v>1034</v>
      </c>
      <c r="G21" s="50">
        <v>18.95</v>
      </c>
      <c r="H21" s="50">
        <f t="shared" si="1"/>
        <v>21.792499999999997</v>
      </c>
      <c r="I21" s="50">
        <f t="shared" si="3"/>
        <v>0</v>
      </c>
    </row>
    <row r="22" spans="1:9" ht="15" customHeight="1" x14ac:dyDescent="0.2">
      <c r="A22" s="33"/>
      <c r="B22" s="179" t="s">
        <v>771</v>
      </c>
      <c r="C22" s="45" t="s">
        <v>97</v>
      </c>
      <c r="D22" s="52" t="s">
        <v>167</v>
      </c>
      <c r="E22" s="215" t="s">
        <v>1</v>
      </c>
      <c r="F22" s="47" t="s">
        <v>1034</v>
      </c>
      <c r="G22" s="50">
        <v>18.95</v>
      </c>
      <c r="H22" s="50">
        <f t="shared" si="1"/>
        <v>21.792499999999997</v>
      </c>
      <c r="I22" s="50">
        <f t="shared" si="3"/>
        <v>0</v>
      </c>
    </row>
    <row r="23" spans="1:9" ht="15" customHeight="1" x14ac:dyDescent="0.2">
      <c r="A23" s="33"/>
      <c r="B23" s="179" t="s">
        <v>775</v>
      </c>
      <c r="C23" s="45" t="s">
        <v>98</v>
      </c>
      <c r="D23" s="52" t="s">
        <v>168</v>
      </c>
      <c r="E23" s="215" t="s">
        <v>1</v>
      </c>
      <c r="F23" s="47" t="s">
        <v>1034</v>
      </c>
      <c r="G23" s="50">
        <v>18.95</v>
      </c>
      <c r="H23" s="50">
        <f t="shared" si="1"/>
        <v>21.792499999999997</v>
      </c>
      <c r="I23" s="50">
        <f t="shared" si="3"/>
        <v>0</v>
      </c>
    </row>
    <row r="24" spans="1:9" ht="15" customHeight="1" x14ac:dyDescent="0.2">
      <c r="A24" s="33"/>
      <c r="B24" s="179" t="s">
        <v>772</v>
      </c>
      <c r="C24" s="45" t="s">
        <v>99</v>
      </c>
      <c r="D24" s="52" t="s">
        <v>169</v>
      </c>
      <c r="E24" s="215" t="s">
        <v>1</v>
      </c>
      <c r="F24" s="47" t="s">
        <v>1034</v>
      </c>
      <c r="G24" s="50">
        <v>18.95</v>
      </c>
      <c r="H24" s="50">
        <f t="shared" si="1"/>
        <v>21.792499999999997</v>
      </c>
      <c r="I24" s="50">
        <f t="shared" si="3"/>
        <v>0</v>
      </c>
    </row>
    <row r="25" spans="1:9" ht="15" customHeight="1" x14ac:dyDescent="0.2">
      <c r="A25" s="33"/>
      <c r="B25" s="52" t="s">
        <v>776</v>
      </c>
      <c r="C25" s="45" t="s">
        <v>215</v>
      </c>
      <c r="D25" s="52" t="s">
        <v>170</v>
      </c>
      <c r="E25" s="215" t="s">
        <v>1</v>
      </c>
      <c r="F25" s="47" t="s">
        <v>1034</v>
      </c>
      <c r="G25" s="50">
        <v>18.95</v>
      </c>
      <c r="H25" s="50">
        <f t="shared" si="1"/>
        <v>21.792499999999997</v>
      </c>
      <c r="I25" s="50">
        <f t="shared" si="3"/>
        <v>0</v>
      </c>
    </row>
    <row r="26" spans="1:9" ht="15" customHeight="1" x14ac:dyDescent="0.2">
      <c r="A26" s="33"/>
      <c r="B26" s="52" t="s">
        <v>777</v>
      </c>
      <c r="C26" s="45" t="s">
        <v>216</v>
      </c>
      <c r="D26" s="52" t="s">
        <v>171</v>
      </c>
      <c r="E26" s="215" t="s">
        <v>1</v>
      </c>
      <c r="F26" s="47" t="s">
        <v>1034</v>
      </c>
      <c r="G26" s="50">
        <v>18.95</v>
      </c>
      <c r="H26" s="50">
        <f t="shared" si="1"/>
        <v>21.792499999999997</v>
      </c>
      <c r="I26" s="50">
        <f t="shared" si="3"/>
        <v>0</v>
      </c>
    </row>
    <row r="27" spans="1:9" ht="15" customHeight="1" x14ac:dyDescent="0.2">
      <c r="A27" s="46"/>
      <c r="B27" s="46"/>
      <c r="C27" s="45"/>
      <c r="D27" s="52"/>
      <c r="E27" s="128"/>
      <c r="F27" s="48"/>
      <c r="G27" s="50"/>
      <c r="H27" s="50"/>
      <c r="I27" s="50"/>
    </row>
    <row r="28" spans="1:9" ht="15" customHeight="1" x14ac:dyDescent="0.2">
      <c r="A28" s="33"/>
      <c r="B28" s="46" t="s">
        <v>778</v>
      </c>
      <c r="C28" s="45" t="s">
        <v>143</v>
      </c>
      <c r="D28" s="52" t="s">
        <v>165</v>
      </c>
      <c r="E28" s="215" t="s">
        <v>1</v>
      </c>
      <c r="F28" s="47" t="s">
        <v>1034</v>
      </c>
      <c r="G28" s="50">
        <v>21.5</v>
      </c>
      <c r="H28" s="50">
        <f t="shared" si="1"/>
        <v>24.724999999999998</v>
      </c>
      <c r="I28" s="50">
        <f>SUM((A28)*(H28))</f>
        <v>0</v>
      </c>
    </row>
    <row r="29" spans="1:9" ht="15" customHeight="1" x14ac:dyDescent="0.2">
      <c r="A29" s="33"/>
      <c r="B29" s="46" t="s">
        <v>779</v>
      </c>
      <c r="C29" s="45" t="s">
        <v>144</v>
      </c>
      <c r="D29" s="52" t="s">
        <v>166</v>
      </c>
      <c r="E29" s="215" t="s">
        <v>1</v>
      </c>
      <c r="F29" s="47" t="s">
        <v>1034</v>
      </c>
      <c r="G29" s="50">
        <v>21.5</v>
      </c>
      <c r="H29" s="50">
        <f t="shared" si="1"/>
        <v>24.724999999999998</v>
      </c>
      <c r="I29" s="50">
        <f>SUM((A29)*(H29))</f>
        <v>0</v>
      </c>
    </row>
    <row r="30" spans="1:9" ht="15" customHeight="1" x14ac:dyDescent="0.2">
      <c r="A30" s="33"/>
      <c r="B30" s="46" t="s">
        <v>780</v>
      </c>
      <c r="C30" s="45" t="s">
        <v>145</v>
      </c>
      <c r="D30" s="52" t="s">
        <v>167</v>
      </c>
      <c r="E30" s="215" t="s">
        <v>1</v>
      </c>
      <c r="F30" s="47" t="s">
        <v>1034</v>
      </c>
      <c r="G30" s="50">
        <v>21.5</v>
      </c>
      <c r="H30" s="50">
        <f t="shared" si="1"/>
        <v>24.724999999999998</v>
      </c>
      <c r="I30" s="50">
        <f>SUM((A30)*(H30))</f>
        <v>0</v>
      </c>
    </row>
    <row r="31" spans="1:9" ht="15" customHeight="1" x14ac:dyDescent="0.2">
      <c r="A31" s="33"/>
      <c r="B31" s="52" t="s">
        <v>781</v>
      </c>
      <c r="C31" s="45" t="s">
        <v>146</v>
      </c>
      <c r="D31" s="52" t="s">
        <v>168</v>
      </c>
      <c r="E31" s="215" t="s">
        <v>1</v>
      </c>
      <c r="F31" s="47" t="s">
        <v>1034</v>
      </c>
      <c r="G31" s="50">
        <v>11.5</v>
      </c>
      <c r="H31" s="50">
        <f t="shared" si="1"/>
        <v>13.225</v>
      </c>
      <c r="I31" s="50">
        <f>SUM((A31)*(H31))</f>
        <v>0</v>
      </c>
    </row>
    <row r="32" spans="1:9" ht="15" customHeight="1" x14ac:dyDescent="0.2">
      <c r="A32" s="33"/>
      <c r="B32" s="52" t="s">
        <v>782</v>
      </c>
      <c r="C32" s="45" t="s">
        <v>147</v>
      </c>
      <c r="D32" s="52" t="s">
        <v>168</v>
      </c>
      <c r="E32" s="215" t="s">
        <v>1</v>
      </c>
      <c r="F32" s="47" t="s">
        <v>1034</v>
      </c>
      <c r="G32" s="50">
        <v>11.5</v>
      </c>
      <c r="H32" s="50">
        <f t="shared" si="1"/>
        <v>13.225</v>
      </c>
      <c r="I32" s="50">
        <f>SUM((A32)*(H32))</f>
        <v>0</v>
      </c>
    </row>
    <row r="33" spans="1:9" ht="15" customHeight="1" x14ac:dyDescent="0.2">
      <c r="A33" s="46"/>
      <c r="B33" s="46"/>
      <c r="C33" s="45"/>
      <c r="D33" s="46"/>
      <c r="E33" s="128"/>
      <c r="F33" s="48"/>
      <c r="G33" s="50"/>
      <c r="H33" s="50"/>
      <c r="I33" s="50"/>
    </row>
    <row r="34" spans="1:9" ht="15" customHeight="1" x14ac:dyDescent="0.2">
      <c r="A34" s="33"/>
      <c r="B34" s="52" t="s">
        <v>402</v>
      </c>
      <c r="C34" s="45" t="s">
        <v>401</v>
      </c>
      <c r="D34" s="46" t="s">
        <v>164</v>
      </c>
      <c r="E34" s="215" t="s">
        <v>1</v>
      </c>
      <c r="F34" s="47" t="s">
        <v>1034</v>
      </c>
      <c r="G34" s="50">
        <v>7.95</v>
      </c>
      <c r="H34" s="50">
        <f t="shared" si="1"/>
        <v>9.1425000000000001</v>
      </c>
      <c r="I34" s="50">
        <f t="shared" ref="I34:I40" si="4">SUM((A34)*(H34))</f>
        <v>0</v>
      </c>
    </row>
    <row r="35" spans="1:9" ht="15" customHeight="1" x14ac:dyDescent="0.2">
      <c r="A35" s="33"/>
      <c r="B35" s="52" t="s">
        <v>404</v>
      </c>
      <c r="C35" s="45" t="s">
        <v>395</v>
      </c>
      <c r="D35" s="52" t="s">
        <v>165</v>
      </c>
      <c r="E35" s="215" t="s">
        <v>1</v>
      </c>
      <c r="F35" s="47" t="s">
        <v>1034</v>
      </c>
      <c r="G35" s="50">
        <v>7.95</v>
      </c>
      <c r="H35" s="50">
        <f t="shared" si="1"/>
        <v>9.1425000000000001</v>
      </c>
      <c r="I35" s="50">
        <f t="shared" si="4"/>
        <v>0</v>
      </c>
    </row>
    <row r="36" spans="1:9" ht="15" customHeight="1" x14ac:dyDescent="0.2">
      <c r="A36" s="33"/>
      <c r="B36" s="52" t="s">
        <v>403</v>
      </c>
      <c r="C36" s="45" t="s">
        <v>396</v>
      </c>
      <c r="D36" s="52" t="s">
        <v>166</v>
      </c>
      <c r="E36" s="215" t="s">
        <v>1</v>
      </c>
      <c r="F36" s="47" t="s">
        <v>1034</v>
      </c>
      <c r="G36" s="50">
        <v>7.95</v>
      </c>
      <c r="H36" s="50">
        <f t="shared" si="1"/>
        <v>9.1425000000000001</v>
      </c>
      <c r="I36" s="50">
        <f t="shared" si="4"/>
        <v>0</v>
      </c>
    </row>
    <row r="37" spans="1:9" ht="15" customHeight="1" x14ac:dyDescent="0.2">
      <c r="A37" s="33"/>
      <c r="B37" s="52" t="s">
        <v>405</v>
      </c>
      <c r="C37" s="45" t="s">
        <v>397</v>
      </c>
      <c r="D37" s="52" t="s">
        <v>167</v>
      </c>
      <c r="E37" s="215" t="s">
        <v>1</v>
      </c>
      <c r="F37" s="47" t="s">
        <v>1034</v>
      </c>
      <c r="G37" s="50">
        <v>7.95</v>
      </c>
      <c r="H37" s="50">
        <f t="shared" si="1"/>
        <v>9.1425000000000001</v>
      </c>
      <c r="I37" s="50">
        <f t="shared" si="4"/>
        <v>0</v>
      </c>
    </row>
    <row r="38" spans="1:9" ht="15" customHeight="1" x14ac:dyDescent="0.2">
      <c r="A38" s="33"/>
      <c r="B38" s="52" t="s">
        <v>406</v>
      </c>
      <c r="C38" s="45" t="s">
        <v>398</v>
      </c>
      <c r="D38" s="52" t="s">
        <v>168</v>
      </c>
      <c r="E38" s="215" t="s">
        <v>1</v>
      </c>
      <c r="F38" s="47" t="s">
        <v>1034</v>
      </c>
      <c r="G38" s="50">
        <v>7.95</v>
      </c>
      <c r="H38" s="50">
        <f t="shared" si="1"/>
        <v>9.1425000000000001</v>
      </c>
      <c r="I38" s="50">
        <f t="shared" si="4"/>
        <v>0</v>
      </c>
    </row>
    <row r="39" spans="1:9" ht="15" customHeight="1" x14ac:dyDescent="0.2">
      <c r="A39" s="33"/>
      <c r="B39" s="52" t="s">
        <v>407</v>
      </c>
      <c r="C39" s="45" t="s">
        <v>399</v>
      </c>
      <c r="D39" s="52" t="s">
        <v>169</v>
      </c>
      <c r="E39" s="215" t="s">
        <v>1</v>
      </c>
      <c r="F39" s="47" t="s">
        <v>1034</v>
      </c>
      <c r="G39" s="50">
        <v>7.95</v>
      </c>
      <c r="H39" s="50">
        <f t="shared" si="1"/>
        <v>9.1425000000000001</v>
      </c>
      <c r="I39" s="50">
        <f t="shared" si="4"/>
        <v>0</v>
      </c>
    </row>
    <row r="40" spans="1:9" ht="15" customHeight="1" x14ac:dyDescent="0.2">
      <c r="A40" s="33"/>
      <c r="B40" s="52" t="s">
        <v>408</v>
      </c>
      <c r="C40" s="45" t="s">
        <v>400</v>
      </c>
      <c r="D40" s="52" t="s">
        <v>170</v>
      </c>
      <c r="E40" s="215" t="s">
        <v>1</v>
      </c>
      <c r="F40" s="47" t="s">
        <v>1034</v>
      </c>
      <c r="G40" s="50">
        <v>7.95</v>
      </c>
      <c r="H40" s="50">
        <f t="shared" si="1"/>
        <v>9.1425000000000001</v>
      </c>
      <c r="I40" s="50">
        <f t="shared" si="4"/>
        <v>0</v>
      </c>
    </row>
    <row r="41" spans="1:9" ht="15" customHeight="1" x14ac:dyDescent="0.2">
      <c r="A41" s="46"/>
      <c r="B41" s="46"/>
      <c r="C41" s="45"/>
      <c r="D41" s="46"/>
      <c r="E41" s="128"/>
      <c r="F41" s="48"/>
      <c r="G41" s="50"/>
      <c r="H41" s="50"/>
      <c r="I41" s="50"/>
    </row>
    <row r="42" spans="1:9" ht="15" customHeight="1" x14ac:dyDescent="0.2">
      <c r="A42" s="33"/>
      <c r="B42" s="52" t="s">
        <v>788</v>
      </c>
      <c r="C42" s="45" t="s">
        <v>451</v>
      </c>
      <c r="D42" s="52" t="s">
        <v>165</v>
      </c>
      <c r="E42" s="215" t="s">
        <v>450</v>
      </c>
      <c r="F42" s="47" t="s">
        <v>1034</v>
      </c>
      <c r="G42" s="50">
        <v>6.95</v>
      </c>
      <c r="H42" s="50">
        <f t="shared" si="1"/>
        <v>7.9924999999999997</v>
      </c>
      <c r="I42" s="50">
        <f t="shared" ref="I42:I47" si="5">SUM((A42)*(H42))</f>
        <v>0</v>
      </c>
    </row>
    <row r="43" spans="1:9" ht="15" customHeight="1" x14ac:dyDescent="0.2">
      <c r="A43" s="33"/>
      <c r="B43" s="52" t="s">
        <v>787</v>
      </c>
      <c r="C43" s="45" t="s">
        <v>452</v>
      </c>
      <c r="D43" s="52" t="s">
        <v>166</v>
      </c>
      <c r="E43" s="215" t="s">
        <v>450</v>
      </c>
      <c r="F43" s="47" t="s">
        <v>1034</v>
      </c>
      <c r="G43" s="50">
        <v>6.95</v>
      </c>
      <c r="H43" s="50">
        <f t="shared" si="1"/>
        <v>7.9924999999999997</v>
      </c>
      <c r="I43" s="50">
        <f t="shared" si="5"/>
        <v>0</v>
      </c>
    </row>
    <row r="44" spans="1:9" ht="15" customHeight="1" x14ac:dyDescent="0.2">
      <c r="A44" s="33"/>
      <c r="B44" s="52" t="s">
        <v>786</v>
      </c>
      <c r="C44" s="45" t="s">
        <v>453</v>
      </c>
      <c r="D44" s="52" t="s">
        <v>167</v>
      </c>
      <c r="E44" s="215" t="s">
        <v>450</v>
      </c>
      <c r="F44" s="47" t="s">
        <v>1034</v>
      </c>
      <c r="G44" s="50">
        <v>6.95</v>
      </c>
      <c r="H44" s="50">
        <f t="shared" si="1"/>
        <v>7.9924999999999997</v>
      </c>
      <c r="I44" s="50">
        <f t="shared" si="5"/>
        <v>0</v>
      </c>
    </row>
    <row r="45" spans="1:9" ht="15" customHeight="1" x14ac:dyDescent="0.2">
      <c r="A45" s="33"/>
      <c r="B45" s="52" t="s">
        <v>785</v>
      </c>
      <c r="C45" s="45" t="s">
        <v>454</v>
      </c>
      <c r="D45" s="52" t="s">
        <v>168</v>
      </c>
      <c r="E45" s="215" t="s">
        <v>450</v>
      </c>
      <c r="F45" s="47" t="s">
        <v>1034</v>
      </c>
      <c r="G45" s="50">
        <v>6.95</v>
      </c>
      <c r="H45" s="50">
        <f t="shared" si="1"/>
        <v>7.9924999999999997</v>
      </c>
      <c r="I45" s="50">
        <f t="shared" si="5"/>
        <v>0</v>
      </c>
    </row>
    <row r="46" spans="1:9" ht="15" customHeight="1" x14ac:dyDescent="0.2">
      <c r="A46" s="33"/>
      <c r="B46" s="52" t="s">
        <v>783</v>
      </c>
      <c r="C46" s="45" t="s">
        <v>455</v>
      </c>
      <c r="D46" s="52" t="s">
        <v>169</v>
      </c>
      <c r="E46" s="215" t="s">
        <v>450</v>
      </c>
      <c r="F46" s="47" t="s">
        <v>1034</v>
      </c>
      <c r="G46" s="50">
        <v>6.95</v>
      </c>
      <c r="H46" s="50">
        <f t="shared" si="1"/>
        <v>7.9924999999999997</v>
      </c>
      <c r="I46" s="50">
        <f t="shared" si="5"/>
        <v>0</v>
      </c>
    </row>
    <row r="47" spans="1:9" ht="15" customHeight="1" x14ac:dyDescent="0.2">
      <c r="A47" s="33"/>
      <c r="B47" s="52" t="s">
        <v>784</v>
      </c>
      <c r="C47" s="45" t="s">
        <v>456</v>
      </c>
      <c r="D47" s="52" t="s">
        <v>170</v>
      </c>
      <c r="E47" s="215" t="s">
        <v>450</v>
      </c>
      <c r="F47" s="47" t="s">
        <v>1034</v>
      </c>
      <c r="G47" s="50">
        <v>6.95</v>
      </c>
      <c r="H47" s="50">
        <f t="shared" si="1"/>
        <v>7.9924999999999997</v>
      </c>
      <c r="I47" s="50">
        <f t="shared" si="5"/>
        <v>0</v>
      </c>
    </row>
    <row r="48" spans="1:9" ht="15" customHeight="1" x14ac:dyDescent="0.2">
      <c r="A48" s="46"/>
      <c r="B48" s="46"/>
      <c r="C48" s="45"/>
      <c r="D48" s="46"/>
      <c r="E48" s="128"/>
      <c r="F48" s="48"/>
      <c r="G48" s="50"/>
      <c r="H48" s="50"/>
      <c r="I48" s="50"/>
    </row>
    <row r="49" spans="1:9" ht="15" customHeight="1" x14ac:dyDescent="0.2">
      <c r="A49" s="33"/>
      <c r="B49" s="46"/>
      <c r="C49" s="45" t="s">
        <v>296</v>
      </c>
      <c r="D49" s="46" t="s">
        <v>298</v>
      </c>
      <c r="E49" s="215" t="s">
        <v>142</v>
      </c>
      <c r="F49" s="47" t="s">
        <v>1034</v>
      </c>
      <c r="G49" s="50">
        <v>53</v>
      </c>
      <c r="H49" s="50">
        <f t="shared" si="1"/>
        <v>60.949999999999996</v>
      </c>
      <c r="I49" s="50">
        <f t="shared" ref="I49:I55" si="6">SUM((A49)*(H49))</f>
        <v>0</v>
      </c>
    </row>
    <row r="50" spans="1:9" ht="15" customHeight="1" x14ac:dyDescent="0.2">
      <c r="A50" s="33"/>
      <c r="B50" s="46"/>
      <c r="C50" s="45" t="s">
        <v>304</v>
      </c>
      <c r="D50" s="46" t="s">
        <v>303</v>
      </c>
      <c r="E50" s="215" t="s">
        <v>142</v>
      </c>
      <c r="F50" s="47" t="s">
        <v>1034</v>
      </c>
      <c r="G50" s="50">
        <v>53</v>
      </c>
      <c r="H50" s="50">
        <f t="shared" si="1"/>
        <v>60.949999999999996</v>
      </c>
      <c r="I50" s="50">
        <f t="shared" si="6"/>
        <v>0</v>
      </c>
    </row>
    <row r="51" spans="1:9" ht="15" customHeight="1" x14ac:dyDescent="0.2">
      <c r="A51" s="33"/>
      <c r="B51" s="46"/>
      <c r="C51" s="45" t="s">
        <v>301</v>
      </c>
      <c r="D51" s="46" t="s">
        <v>302</v>
      </c>
      <c r="E51" s="215" t="s">
        <v>142</v>
      </c>
      <c r="F51" s="47" t="s">
        <v>1034</v>
      </c>
      <c r="G51" s="50">
        <v>53</v>
      </c>
      <c r="H51" s="50">
        <f t="shared" si="1"/>
        <v>60.949999999999996</v>
      </c>
      <c r="I51" s="50">
        <f t="shared" si="6"/>
        <v>0</v>
      </c>
    </row>
    <row r="52" spans="1:9" ht="15" customHeight="1" x14ac:dyDescent="0.2">
      <c r="A52" s="33"/>
      <c r="B52" s="46"/>
      <c r="C52" s="45" t="s">
        <v>308</v>
      </c>
      <c r="D52" s="46" t="s">
        <v>305</v>
      </c>
      <c r="E52" s="215" t="s">
        <v>142</v>
      </c>
      <c r="F52" s="47" t="s">
        <v>1034</v>
      </c>
      <c r="G52" s="50">
        <v>53</v>
      </c>
      <c r="H52" s="50">
        <f t="shared" si="1"/>
        <v>60.949999999999996</v>
      </c>
      <c r="I52" s="50">
        <f t="shared" si="6"/>
        <v>0</v>
      </c>
    </row>
    <row r="53" spans="1:9" ht="15" customHeight="1" x14ac:dyDescent="0.2">
      <c r="A53" s="33"/>
      <c r="B53" s="46"/>
      <c r="C53" s="45" t="s">
        <v>295</v>
      </c>
      <c r="D53" s="46" t="s">
        <v>297</v>
      </c>
      <c r="E53" s="215" t="s">
        <v>142</v>
      </c>
      <c r="F53" s="47" t="s">
        <v>1034</v>
      </c>
      <c r="G53" s="50">
        <v>41</v>
      </c>
      <c r="H53" s="50">
        <f t="shared" si="1"/>
        <v>47.15</v>
      </c>
      <c r="I53" s="50">
        <f t="shared" si="6"/>
        <v>0</v>
      </c>
    </row>
    <row r="54" spans="1:9" ht="15" customHeight="1" x14ac:dyDescent="0.2">
      <c r="A54" s="33"/>
      <c r="B54" s="46"/>
      <c r="C54" s="45" t="s">
        <v>306</v>
      </c>
      <c r="D54" s="46" t="s">
        <v>307</v>
      </c>
      <c r="E54" s="215" t="s">
        <v>142</v>
      </c>
      <c r="F54" s="47" t="s">
        <v>1034</v>
      </c>
      <c r="G54" s="50">
        <v>53</v>
      </c>
      <c r="H54" s="50">
        <f t="shared" si="1"/>
        <v>60.949999999999996</v>
      </c>
      <c r="I54" s="50">
        <f t="shared" si="6"/>
        <v>0</v>
      </c>
    </row>
    <row r="55" spans="1:9" ht="15" customHeight="1" x14ac:dyDescent="0.2">
      <c r="A55" s="33"/>
      <c r="B55" s="46"/>
      <c r="C55" s="45" t="s">
        <v>299</v>
      </c>
      <c r="D55" s="46" t="s">
        <v>300</v>
      </c>
      <c r="E55" s="215" t="s">
        <v>142</v>
      </c>
      <c r="F55" s="47" t="s">
        <v>1034</v>
      </c>
      <c r="G55" s="50">
        <v>53</v>
      </c>
      <c r="H55" s="50">
        <f t="shared" si="1"/>
        <v>60.949999999999996</v>
      </c>
      <c r="I55" s="50">
        <f t="shared" si="6"/>
        <v>0</v>
      </c>
    </row>
    <row r="56" spans="1:9" ht="15" customHeight="1" x14ac:dyDescent="0.2">
      <c r="A56" s="46"/>
      <c r="B56" s="46"/>
      <c r="C56" s="45"/>
      <c r="D56" s="46"/>
      <c r="E56" s="128"/>
      <c r="F56" s="48"/>
      <c r="G56" s="50"/>
      <c r="H56" s="50"/>
      <c r="I56" s="50"/>
    </row>
    <row r="57" spans="1:9" ht="15" customHeight="1" x14ac:dyDescent="0.2">
      <c r="A57" s="33"/>
      <c r="B57" s="52" t="s">
        <v>789</v>
      </c>
      <c r="C57" s="45" t="s">
        <v>100</v>
      </c>
      <c r="D57" s="46"/>
      <c r="E57" s="215" t="s">
        <v>1</v>
      </c>
      <c r="F57" s="47" t="s">
        <v>1034</v>
      </c>
      <c r="G57" s="50">
        <v>6.45</v>
      </c>
      <c r="H57" s="50">
        <f t="shared" si="1"/>
        <v>7.4174999999999995</v>
      </c>
      <c r="I57" s="50">
        <f t="shared" ref="I57:I68" si="7">SUM((A57)*(H57))</f>
        <v>0</v>
      </c>
    </row>
    <row r="58" spans="1:9" ht="15" customHeight="1" x14ac:dyDescent="0.2">
      <c r="A58" s="33"/>
      <c r="B58" s="52" t="s">
        <v>790</v>
      </c>
      <c r="C58" s="180" t="s">
        <v>834</v>
      </c>
      <c r="D58" s="46"/>
      <c r="E58" s="215" t="s">
        <v>1</v>
      </c>
      <c r="F58" s="47" t="s">
        <v>1034</v>
      </c>
      <c r="G58" s="50">
        <v>3.95</v>
      </c>
      <c r="H58" s="50">
        <f t="shared" si="1"/>
        <v>4.5424999999999995</v>
      </c>
      <c r="I58" s="50">
        <f t="shared" si="7"/>
        <v>0</v>
      </c>
    </row>
    <row r="59" spans="1:9" ht="15" customHeight="1" x14ac:dyDescent="0.2">
      <c r="A59" s="33"/>
      <c r="B59" s="52" t="s">
        <v>791</v>
      </c>
      <c r="C59" s="180" t="s">
        <v>835</v>
      </c>
      <c r="D59" s="46"/>
      <c r="E59" s="215" t="s">
        <v>1</v>
      </c>
      <c r="F59" s="47" t="s">
        <v>1034</v>
      </c>
      <c r="G59" s="50">
        <v>6.45</v>
      </c>
      <c r="H59" s="50">
        <f t="shared" si="1"/>
        <v>7.4174999999999995</v>
      </c>
      <c r="I59" s="50">
        <f t="shared" si="7"/>
        <v>0</v>
      </c>
    </row>
    <row r="60" spans="1:9" ht="15" customHeight="1" x14ac:dyDescent="0.2">
      <c r="A60" s="33"/>
      <c r="B60" s="52" t="s">
        <v>792</v>
      </c>
      <c r="C60" s="180" t="s">
        <v>101</v>
      </c>
      <c r="D60" s="46"/>
      <c r="E60" s="215" t="s">
        <v>1</v>
      </c>
      <c r="F60" s="47" t="s">
        <v>1034</v>
      </c>
      <c r="G60" s="50">
        <v>6.45</v>
      </c>
      <c r="H60" s="50">
        <f t="shared" si="1"/>
        <v>7.4174999999999995</v>
      </c>
      <c r="I60" s="50">
        <f t="shared" si="7"/>
        <v>0</v>
      </c>
    </row>
    <row r="61" spans="1:9" ht="15" customHeight="1" x14ac:dyDescent="0.2">
      <c r="A61" s="33"/>
      <c r="B61" s="52" t="s">
        <v>797</v>
      </c>
      <c r="C61" s="180" t="s">
        <v>836</v>
      </c>
      <c r="D61" s="46"/>
      <c r="E61" s="215" t="s">
        <v>1</v>
      </c>
      <c r="F61" s="47" t="s">
        <v>1034</v>
      </c>
      <c r="G61" s="50">
        <v>3.95</v>
      </c>
      <c r="H61" s="50">
        <f t="shared" si="1"/>
        <v>4.5424999999999995</v>
      </c>
      <c r="I61" s="50">
        <f t="shared" si="7"/>
        <v>0</v>
      </c>
    </row>
    <row r="62" spans="1:9" ht="15" customHeight="1" x14ac:dyDescent="0.2">
      <c r="A62" s="33"/>
      <c r="B62" s="52" t="s">
        <v>798</v>
      </c>
      <c r="C62" s="180" t="s">
        <v>837</v>
      </c>
      <c r="D62" s="46"/>
      <c r="E62" s="212" t="s">
        <v>1</v>
      </c>
      <c r="F62" s="47" t="s">
        <v>1034</v>
      </c>
      <c r="G62" s="50">
        <v>6.45</v>
      </c>
      <c r="H62" s="50">
        <f t="shared" si="1"/>
        <v>7.4174999999999995</v>
      </c>
      <c r="I62" s="50">
        <f t="shared" si="7"/>
        <v>0</v>
      </c>
    </row>
    <row r="63" spans="1:9" ht="15" customHeight="1" x14ac:dyDescent="0.2">
      <c r="A63" s="33"/>
      <c r="B63" s="52" t="s">
        <v>799</v>
      </c>
      <c r="C63" s="45" t="s">
        <v>102</v>
      </c>
      <c r="D63" s="46"/>
      <c r="E63" s="215" t="s">
        <v>1</v>
      </c>
      <c r="F63" s="47" t="s">
        <v>1034</v>
      </c>
      <c r="G63" s="50">
        <v>6.45</v>
      </c>
      <c r="H63" s="50">
        <f t="shared" si="1"/>
        <v>7.4174999999999995</v>
      </c>
      <c r="I63" s="50">
        <f t="shared" si="7"/>
        <v>0</v>
      </c>
    </row>
    <row r="64" spans="1:9" ht="15" customHeight="1" x14ac:dyDescent="0.2">
      <c r="A64" s="33"/>
      <c r="B64" s="52" t="s">
        <v>800</v>
      </c>
      <c r="C64" s="45" t="s">
        <v>793</v>
      </c>
      <c r="D64" s="46"/>
      <c r="E64" s="215" t="s">
        <v>1</v>
      </c>
      <c r="F64" s="47" t="s">
        <v>1034</v>
      </c>
      <c r="G64" s="50">
        <v>3.95</v>
      </c>
      <c r="H64" s="50">
        <f t="shared" si="1"/>
        <v>4.5424999999999995</v>
      </c>
      <c r="I64" s="50">
        <f t="shared" si="7"/>
        <v>0</v>
      </c>
    </row>
    <row r="65" spans="1:9" ht="15" customHeight="1" x14ac:dyDescent="0.2">
      <c r="A65" s="33"/>
      <c r="B65" s="52" t="s">
        <v>801</v>
      </c>
      <c r="C65" s="45" t="s">
        <v>794</v>
      </c>
      <c r="D65" s="46"/>
      <c r="E65" s="215" t="s">
        <v>1</v>
      </c>
      <c r="F65" s="47" t="s">
        <v>1034</v>
      </c>
      <c r="G65" s="50">
        <v>6.45</v>
      </c>
      <c r="H65" s="50">
        <f t="shared" si="1"/>
        <v>7.4174999999999995</v>
      </c>
      <c r="I65" s="50">
        <f t="shared" si="7"/>
        <v>0</v>
      </c>
    </row>
    <row r="66" spans="1:9" ht="15" customHeight="1" x14ac:dyDescent="0.2">
      <c r="A66" s="33"/>
      <c r="B66" s="52" t="s">
        <v>804</v>
      </c>
      <c r="C66" s="45" t="s">
        <v>103</v>
      </c>
      <c r="D66" s="46"/>
      <c r="E66" s="215" t="s">
        <v>1</v>
      </c>
      <c r="F66" s="47" t="s">
        <v>1034</v>
      </c>
      <c r="G66" s="50">
        <v>6.45</v>
      </c>
      <c r="H66" s="50">
        <f t="shared" si="1"/>
        <v>7.4174999999999995</v>
      </c>
      <c r="I66" s="50">
        <f t="shared" si="7"/>
        <v>0</v>
      </c>
    </row>
    <row r="67" spans="1:9" ht="15" customHeight="1" x14ac:dyDescent="0.2">
      <c r="A67" s="33"/>
      <c r="B67" s="52" t="s">
        <v>802</v>
      </c>
      <c r="C67" s="45" t="s">
        <v>795</v>
      </c>
      <c r="D67" s="46"/>
      <c r="E67" s="215" t="s">
        <v>1</v>
      </c>
      <c r="F67" s="47" t="s">
        <v>1034</v>
      </c>
      <c r="G67" s="50">
        <v>3.95</v>
      </c>
      <c r="H67" s="50">
        <f t="shared" si="1"/>
        <v>4.5424999999999995</v>
      </c>
      <c r="I67" s="50">
        <f t="shared" si="7"/>
        <v>0</v>
      </c>
    </row>
    <row r="68" spans="1:9" ht="15" customHeight="1" x14ac:dyDescent="0.2">
      <c r="A68" s="33"/>
      <c r="B68" s="52" t="s">
        <v>803</v>
      </c>
      <c r="C68" s="45" t="s">
        <v>796</v>
      </c>
      <c r="D68" s="46"/>
      <c r="E68" s="215" t="s">
        <v>1</v>
      </c>
      <c r="F68" s="47" t="s">
        <v>1034</v>
      </c>
      <c r="G68" s="50">
        <v>6.45</v>
      </c>
      <c r="H68" s="50">
        <f t="shared" si="1"/>
        <v>7.4174999999999995</v>
      </c>
      <c r="I68" s="50">
        <f t="shared" si="7"/>
        <v>0</v>
      </c>
    </row>
    <row r="69" spans="1:9" ht="15" customHeight="1" x14ac:dyDescent="0.2">
      <c r="A69" s="46"/>
      <c r="B69" s="46"/>
      <c r="C69" s="45"/>
      <c r="D69" s="46"/>
      <c r="E69" s="165"/>
      <c r="F69" s="48"/>
      <c r="G69" s="266"/>
      <c r="H69" s="266"/>
      <c r="I69" s="266"/>
    </row>
    <row r="70" spans="1:9" ht="15" customHeight="1" x14ac:dyDescent="0.2">
      <c r="A70" s="46"/>
      <c r="B70" s="46"/>
      <c r="C70" s="45"/>
      <c r="D70" s="46"/>
      <c r="E70" s="47"/>
      <c r="F70" s="48"/>
      <c r="G70" s="266"/>
      <c r="H70" s="302" t="s">
        <v>710</v>
      </c>
      <c r="I70" s="268">
        <f>SUM(I3:I68)</f>
        <v>0</v>
      </c>
    </row>
  </sheetData>
  <sheetProtection algorithmName="SHA-512" hashValue="+xEtS4GCq/wsxFDa/Lc7UMC8JkG7Rl/9S6J2Vmk26kCKWk9rY0uhmdSzYrnz6rME6CbMVOu3Rk/LnR/F4LpSxg==" saltValue="kUWRZaJHsUo/t3IWhXXNMg==" spinCount="100000" sheet="1" formatCells="0" formatColumns="0" formatRows="0" insertColumns="0" insertRows="0" insertHyperlinks="0" deleteColumns="0" deleteRows="0" selectLockedCells="1" sort="0" autoFilter="0" pivotTables="0"/>
  <conditionalFormatting sqref="B47:C48 I44:I45 B44:D45 F48:G48 D47:D49 D51:D70 B35:D39 B41:D42 A4:D4 I35:I39 F69:I70 F41:G41 I41:I42 F56:G68 I51:I68 I47:I49 B5:D33 F4:I4 I5:I33 F5:G33 G42:G47 G49:G55 H5:H68">
    <cfRule type="expression" dxfId="471" priority="81">
      <formula>#REF!=1</formula>
    </cfRule>
  </conditionalFormatting>
  <conditionalFormatting sqref="B47:C48 I44:I45 B44:D45 F48:G48 D47:D49 D51:D70 B35:D39 B41:D42 A4:D4 I35:I39 F69:I70 F41:G41 I41:I42 F56:G68 I51:I68 I47:I49 B5:D33 F4:I4 I5:I33 F5:G33 G42:G47 G49:G55 H5:H68">
    <cfRule type="expression" dxfId="470" priority="82">
      <formula>#REF!="yes"</formula>
    </cfRule>
  </conditionalFormatting>
  <conditionalFormatting sqref="B40:C40 B43:C43 B46:C46">
    <cfRule type="expression" dxfId="469" priority="80">
      <formula>#REF!="yes"</formula>
    </cfRule>
  </conditionalFormatting>
  <conditionalFormatting sqref="B43:C43 B46:C46 B40:D40 D50 D34 I40 I34 I50 G34:G40">
    <cfRule type="expression" dxfId="468" priority="77">
      <formula>#REF!=1</formula>
    </cfRule>
  </conditionalFormatting>
  <conditionalFormatting sqref="D40 D50 D34 I40 I34 I50 G34:G40">
    <cfRule type="expression" dxfId="467" priority="38">
      <formula>#REF!="yes"</formula>
    </cfRule>
  </conditionalFormatting>
  <conditionalFormatting sqref="D43 I43">
    <cfRule type="expression" dxfId="466" priority="35">
      <formula>#REF!=1</formula>
    </cfRule>
  </conditionalFormatting>
  <conditionalFormatting sqref="D43 I43">
    <cfRule type="expression" dxfId="465" priority="36">
      <formula>#REF!="yes"</formula>
    </cfRule>
  </conditionalFormatting>
  <conditionalFormatting sqref="D46 I46">
    <cfRule type="expression" dxfId="464" priority="33">
      <formula>#REF!=1</formula>
    </cfRule>
  </conditionalFormatting>
  <conditionalFormatting sqref="D46 I46">
    <cfRule type="expression" dxfId="463" priority="34">
      <formula>#REF!="yes"</formula>
    </cfRule>
  </conditionalFormatting>
  <conditionalFormatting sqref="B34:C34">
    <cfRule type="expression" dxfId="462" priority="25">
      <formula>#REF!=1</formula>
    </cfRule>
  </conditionalFormatting>
  <conditionalFormatting sqref="B34:C34">
    <cfRule type="expression" dxfId="461" priority="26">
      <formula>#REF!="yes"</formula>
    </cfRule>
  </conditionalFormatting>
  <conditionalFormatting sqref="F34:F40">
    <cfRule type="expression" dxfId="460" priority="19">
      <formula>#REF!=1</formula>
    </cfRule>
  </conditionalFormatting>
  <conditionalFormatting sqref="F34:F40">
    <cfRule type="expression" dxfId="459" priority="20">
      <formula>#REF!="yes"</formula>
    </cfRule>
  </conditionalFormatting>
  <conditionalFormatting sqref="F42:F47">
    <cfRule type="expression" dxfId="458" priority="17">
      <formula>#REF!=1</formula>
    </cfRule>
  </conditionalFormatting>
  <conditionalFormatting sqref="F42:F47">
    <cfRule type="expression" dxfId="457" priority="18">
      <formula>#REF!="yes"</formula>
    </cfRule>
  </conditionalFormatting>
  <conditionalFormatting sqref="F49:F55">
    <cfRule type="expression" dxfId="456" priority="15">
      <formula>#REF!=1</formula>
    </cfRule>
  </conditionalFormatting>
  <conditionalFormatting sqref="F49:F55">
    <cfRule type="expression" dxfId="455" priority="16">
      <formula>#REF!="yes"</formula>
    </cfRule>
  </conditionalFormatting>
  <conditionalFormatting sqref="E47:E48 E44:E45 E35:E39 E41:E42 E4:E33">
    <cfRule type="expression" dxfId="454" priority="7">
      <formula>#REF!=1</formula>
    </cfRule>
  </conditionalFormatting>
  <conditionalFormatting sqref="E47:E48 E44:E45 E35:E39 E41:E42 E4:E33">
    <cfRule type="expression" dxfId="453" priority="8">
      <formula>#REF!="yes"</formula>
    </cfRule>
  </conditionalFormatting>
  <conditionalFormatting sqref="E46 E43 E40">
    <cfRule type="expression" dxfId="452" priority="6">
      <formula>#REF!="yes"</formula>
    </cfRule>
  </conditionalFormatting>
  <conditionalFormatting sqref="E46 E43 E40">
    <cfRule type="expression" dxfId="451" priority="5">
      <formula>#REF!=1</formula>
    </cfRule>
  </conditionalFormatting>
  <conditionalFormatting sqref="E34">
    <cfRule type="expression" dxfId="450" priority="3">
      <formula>#REF!=1</formula>
    </cfRule>
  </conditionalFormatting>
  <conditionalFormatting sqref="E34">
    <cfRule type="expression" dxfId="449" priority="4">
      <formula>#REF!="yes"</formula>
    </cfRule>
  </conditionalFormatting>
  <conditionalFormatting sqref="A5:A68">
    <cfRule type="expression" dxfId="448" priority="1">
      <formula>#REF!=1</formula>
    </cfRule>
  </conditionalFormatting>
  <conditionalFormatting sqref="A5:A68">
    <cfRule type="expression" dxfId="447" priority="2">
      <formula>#REF!="yes"</formula>
    </cfRule>
  </conditionalFormatting>
  <hyperlinks>
    <hyperlink ref="E5" r:id="rId1" xr:uid="{00000000-0004-0000-0500-000000000000}"/>
    <hyperlink ref="E4" r:id="rId2" xr:uid="{00000000-0004-0000-0500-000001000000}"/>
    <hyperlink ref="E6" r:id="rId3" xr:uid="{00000000-0004-0000-0500-000002000000}"/>
    <hyperlink ref="E7" r:id="rId4" xr:uid="{00000000-0004-0000-0500-000003000000}"/>
    <hyperlink ref="E8" r:id="rId5" xr:uid="{00000000-0004-0000-0500-000004000000}"/>
    <hyperlink ref="E9" r:id="rId6" xr:uid="{00000000-0004-0000-0500-000005000000}"/>
    <hyperlink ref="E10" r:id="rId7" xr:uid="{00000000-0004-0000-0500-000006000000}"/>
    <hyperlink ref="E11" r:id="rId8" xr:uid="{00000000-0004-0000-0500-000007000000}"/>
    <hyperlink ref="E13" r:id="rId9" xr:uid="{00000000-0004-0000-0500-000008000000}"/>
    <hyperlink ref="E14" r:id="rId10" xr:uid="{00000000-0004-0000-0500-000009000000}"/>
    <hyperlink ref="E15" r:id="rId11" xr:uid="{00000000-0004-0000-0500-00000A000000}"/>
    <hyperlink ref="E16" r:id="rId12" xr:uid="{00000000-0004-0000-0500-00000B000000}"/>
    <hyperlink ref="E17" r:id="rId13" xr:uid="{00000000-0004-0000-0500-00000C000000}"/>
    <hyperlink ref="E18" r:id="rId14" xr:uid="{00000000-0004-0000-0500-00000D000000}"/>
    <hyperlink ref="E20" r:id="rId15" xr:uid="{00000000-0004-0000-0500-00000E000000}"/>
    <hyperlink ref="E21" r:id="rId16" xr:uid="{00000000-0004-0000-0500-00000F000000}"/>
    <hyperlink ref="E22" r:id="rId17" xr:uid="{00000000-0004-0000-0500-000010000000}"/>
    <hyperlink ref="E23" r:id="rId18" xr:uid="{00000000-0004-0000-0500-000011000000}"/>
    <hyperlink ref="E24" r:id="rId19" xr:uid="{00000000-0004-0000-0500-000012000000}"/>
    <hyperlink ref="E25" r:id="rId20" xr:uid="{00000000-0004-0000-0500-000013000000}"/>
    <hyperlink ref="E26" r:id="rId21" xr:uid="{00000000-0004-0000-0500-000014000000}"/>
    <hyperlink ref="E28" r:id="rId22" xr:uid="{00000000-0004-0000-0500-000015000000}"/>
    <hyperlink ref="E29" r:id="rId23" xr:uid="{00000000-0004-0000-0500-000016000000}"/>
    <hyperlink ref="E30" r:id="rId24" xr:uid="{00000000-0004-0000-0500-000017000000}"/>
    <hyperlink ref="E31" r:id="rId25" xr:uid="{00000000-0004-0000-0500-000018000000}"/>
    <hyperlink ref="E32" r:id="rId26" xr:uid="{00000000-0004-0000-0500-000019000000}"/>
    <hyperlink ref="E34" r:id="rId27" xr:uid="{00000000-0004-0000-0500-00001A000000}"/>
    <hyperlink ref="E35" r:id="rId28" xr:uid="{00000000-0004-0000-0500-00001B000000}"/>
    <hyperlink ref="E36" r:id="rId29" xr:uid="{00000000-0004-0000-0500-00001C000000}"/>
    <hyperlink ref="E37" r:id="rId30" xr:uid="{00000000-0004-0000-0500-00001D000000}"/>
    <hyperlink ref="E38" r:id="rId31" xr:uid="{00000000-0004-0000-0500-00001E000000}"/>
    <hyperlink ref="E39" r:id="rId32" xr:uid="{00000000-0004-0000-0500-00001F000000}"/>
    <hyperlink ref="E40" r:id="rId33" xr:uid="{00000000-0004-0000-0500-000020000000}"/>
    <hyperlink ref="E57" r:id="rId34" xr:uid="{00000000-0004-0000-0500-000021000000}"/>
    <hyperlink ref="E58" r:id="rId35" xr:uid="{00000000-0004-0000-0500-000022000000}"/>
    <hyperlink ref="E59" r:id="rId36" xr:uid="{00000000-0004-0000-0500-000023000000}"/>
    <hyperlink ref="E60" r:id="rId37" xr:uid="{00000000-0004-0000-0500-000024000000}"/>
    <hyperlink ref="E61" r:id="rId38" xr:uid="{00000000-0004-0000-0500-000025000000}"/>
    <hyperlink ref="E63" r:id="rId39" xr:uid="{00000000-0004-0000-0500-000026000000}"/>
    <hyperlink ref="E64" r:id="rId40" xr:uid="{00000000-0004-0000-0500-000027000000}"/>
    <hyperlink ref="E65" r:id="rId41" xr:uid="{00000000-0004-0000-0500-000028000000}"/>
    <hyperlink ref="E66" r:id="rId42" xr:uid="{00000000-0004-0000-0500-000029000000}"/>
    <hyperlink ref="E67" r:id="rId43" xr:uid="{00000000-0004-0000-0500-00002A000000}"/>
    <hyperlink ref="E68" r:id="rId44" xr:uid="{00000000-0004-0000-0500-00002B000000}"/>
    <hyperlink ref="E42" r:id="rId45" xr:uid="{00000000-0004-0000-0500-00002C000000}"/>
    <hyperlink ref="E43" r:id="rId46" xr:uid="{00000000-0004-0000-0500-00002D000000}"/>
    <hyperlink ref="E44" r:id="rId47" xr:uid="{00000000-0004-0000-0500-00002E000000}"/>
    <hyperlink ref="E45" r:id="rId48" xr:uid="{00000000-0004-0000-0500-00002F000000}"/>
    <hyperlink ref="E46" r:id="rId49" xr:uid="{00000000-0004-0000-0500-000030000000}"/>
    <hyperlink ref="E47" r:id="rId50" xr:uid="{00000000-0004-0000-0500-000031000000}"/>
    <hyperlink ref="E49" r:id="rId51" xr:uid="{00000000-0004-0000-0500-000032000000}"/>
    <hyperlink ref="E50" r:id="rId52" xr:uid="{00000000-0004-0000-0500-000033000000}"/>
    <hyperlink ref="E51" r:id="rId53" xr:uid="{00000000-0004-0000-0500-000034000000}"/>
    <hyperlink ref="E52" r:id="rId54" xr:uid="{00000000-0004-0000-0500-000035000000}"/>
    <hyperlink ref="E53" r:id="rId55" xr:uid="{00000000-0004-0000-0500-000036000000}"/>
    <hyperlink ref="E54" r:id="rId56" xr:uid="{00000000-0004-0000-0500-000037000000}"/>
    <hyperlink ref="E55" r:id="rId57" xr:uid="{00000000-0004-0000-0500-000038000000}"/>
    <hyperlink ref="E62" r:id="rId58" xr:uid="{00000000-0004-0000-0500-000039000000}"/>
  </hyperlinks>
  <printOptions horizontalCentered="1"/>
  <pageMargins left="0.25" right="0.25" top="0.75" bottom="0.75" header="0.05" footer="0.3"/>
  <pageSetup scale="73" fitToHeight="0" orientation="landscape" r:id="rId59"/>
  <ignoredErrors>
    <ignoredError sqref="I70" calculatedColumn="1"/>
    <ignoredError sqref="B57:B68 B42:B47 B34:B40 B31:B32 B13:B26 B4 D5:D35 D36:D41 D42:D47" numberStoredAsText="1"/>
  </ignoredErrors>
  <tableParts count="1">
    <tablePart r:id="rId60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  <pageSetUpPr fitToPage="1"/>
  </sheetPr>
  <dimension ref="A1:J90"/>
  <sheetViews>
    <sheetView showGridLines="0" zoomScale="90" zoomScaleNormal="90" workbookViewId="0">
      <pane ySplit="2" topLeftCell="A3" activePane="bottomLeft" state="frozen"/>
      <selection activeCell="A4" sqref="A4"/>
      <selection pane="bottomLeft" activeCell="A4" sqref="A4"/>
    </sheetView>
  </sheetViews>
  <sheetFormatPr defaultRowHeight="17.25" customHeight="1" x14ac:dyDescent="0.2"/>
  <cols>
    <col min="1" max="1" width="13.7109375" style="16" customWidth="1"/>
    <col min="2" max="2" width="14.7109375" style="4" customWidth="1"/>
    <col min="3" max="3" width="60.7109375" customWidth="1"/>
    <col min="4" max="4" width="13.28515625" style="16" bestFit="1" customWidth="1"/>
    <col min="5" max="5" width="26" style="18" customWidth="1"/>
    <col min="6" max="6" width="18.42578125" style="18" customWidth="1"/>
    <col min="7" max="7" width="17.42578125" style="276" hidden="1" customWidth="1"/>
    <col min="8" max="9" width="13.7109375" style="276" hidden="1" customWidth="1"/>
    <col min="10" max="10" width="13.28515625" style="6" customWidth="1"/>
  </cols>
  <sheetData>
    <row r="1" spans="1:10" ht="50.1" customHeight="1" x14ac:dyDescent="0.2">
      <c r="A1" s="36"/>
      <c r="B1" s="37"/>
      <c r="C1" s="38" t="s">
        <v>177</v>
      </c>
      <c r="D1" s="39"/>
      <c r="E1" s="40"/>
      <c r="F1" s="40"/>
      <c r="G1" s="270"/>
      <c r="H1" s="270"/>
      <c r="I1" s="270"/>
      <c r="J1"/>
    </row>
    <row r="2" spans="1:10" s="19" customFormat="1" ht="20.100000000000001" customHeight="1" thickBot="1" x14ac:dyDescent="0.25">
      <c r="A2" s="290" t="s">
        <v>214</v>
      </c>
      <c r="B2" s="290" t="s">
        <v>711</v>
      </c>
      <c r="C2" s="42" t="s">
        <v>27</v>
      </c>
      <c r="D2" s="41" t="s">
        <v>151</v>
      </c>
      <c r="E2" s="42" t="s">
        <v>0</v>
      </c>
      <c r="F2" s="42" t="s">
        <v>25</v>
      </c>
      <c r="G2" s="271" t="s">
        <v>697</v>
      </c>
      <c r="H2" s="271" t="s">
        <v>1709</v>
      </c>
      <c r="I2" s="271" t="s">
        <v>710</v>
      </c>
    </row>
    <row r="3" spans="1:10" ht="15" customHeight="1" thickTop="1" x14ac:dyDescent="0.2">
      <c r="A3" s="46"/>
      <c r="B3" s="46"/>
      <c r="C3" s="45"/>
      <c r="D3" s="46"/>
      <c r="E3" s="47"/>
      <c r="F3" s="48"/>
      <c r="G3" s="50"/>
      <c r="H3" s="50"/>
      <c r="I3" s="50"/>
      <c r="J3"/>
    </row>
    <row r="4" spans="1:10" ht="15" customHeight="1" x14ac:dyDescent="0.2">
      <c r="A4" s="33"/>
      <c r="B4" s="46" t="s">
        <v>1418</v>
      </c>
      <c r="C4" s="45" t="s">
        <v>1352</v>
      </c>
      <c r="D4" s="46" t="s">
        <v>164</v>
      </c>
      <c r="E4" s="213" t="s">
        <v>1353</v>
      </c>
      <c r="F4" s="48" t="s">
        <v>1354</v>
      </c>
      <c r="G4" s="50">
        <v>8.5</v>
      </c>
      <c r="H4" s="50">
        <f>SUM(G4*1.15)</f>
        <v>9.7749999999999986</v>
      </c>
      <c r="I4" s="50">
        <f t="shared" ref="I4:I16" si="0">SUM((A4)*(H4))</f>
        <v>0</v>
      </c>
      <c r="J4"/>
    </row>
    <row r="5" spans="1:10" ht="15" customHeight="1" x14ac:dyDescent="0.2">
      <c r="A5" s="33"/>
      <c r="B5" s="46" t="s">
        <v>1361</v>
      </c>
      <c r="C5" s="45" t="s">
        <v>1356</v>
      </c>
      <c r="D5" s="46" t="s">
        <v>165</v>
      </c>
      <c r="E5" s="213" t="s">
        <v>1353</v>
      </c>
      <c r="F5" s="48" t="s">
        <v>1354</v>
      </c>
      <c r="G5" s="50">
        <v>8.5</v>
      </c>
      <c r="H5" s="50">
        <f t="shared" ref="H5:H69" si="1">SUM(G5*1.15)</f>
        <v>9.7749999999999986</v>
      </c>
      <c r="I5" s="50">
        <f t="shared" si="0"/>
        <v>0</v>
      </c>
      <c r="J5"/>
    </row>
    <row r="6" spans="1:10" ht="15" customHeight="1" x14ac:dyDescent="0.2">
      <c r="A6" s="33"/>
      <c r="B6" s="46" t="s">
        <v>1358</v>
      </c>
      <c r="C6" s="45" t="s">
        <v>1355</v>
      </c>
      <c r="D6" s="46" t="s">
        <v>166</v>
      </c>
      <c r="E6" s="213" t="s">
        <v>1357</v>
      </c>
      <c r="F6" s="48" t="s">
        <v>1354</v>
      </c>
      <c r="G6" s="50">
        <v>8.5</v>
      </c>
      <c r="H6" s="50">
        <f t="shared" si="1"/>
        <v>9.7749999999999986</v>
      </c>
      <c r="I6" s="50">
        <f t="shared" si="0"/>
        <v>0</v>
      </c>
      <c r="J6"/>
    </row>
    <row r="7" spans="1:10" ht="15" customHeight="1" x14ac:dyDescent="0.2">
      <c r="A7" s="33"/>
      <c r="B7" s="46" t="s">
        <v>1359</v>
      </c>
      <c r="C7" s="45" t="s">
        <v>1360</v>
      </c>
      <c r="D7" s="46" t="s">
        <v>167</v>
      </c>
      <c r="E7" s="213" t="s">
        <v>1362</v>
      </c>
      <c r="F7" s="48" t="s">
        <v>1354</v>
      </c>
      <c r="G7" s="50">
        <v>8.5</v>
      </c>
      <c r="H7" s="50">
        <f t="shared" si="1"/>
        <v>9.7749999999999986</v>
      </c>
      <c r="I7" s="50">
        <f t="shared" si="0"/>
        <v>0</v>
      </c>
      <c r="J7"/>
    </row>
    <row r="8" spans="1:10" ht="15" customHeight="1" x14ac:dyDescent="0.2">
      <c r="A8" s="33"/>
      <c r="B8" s="46" t="s">
        <v>1363</v>
      </c>
      <c r="C8" s="45" t="s">
        <v>1364</v>
      </c>
      <c r="D8" s="46" t="s">
        <v>168</v>
      </c>
      <c r="E8" s="213" t="s">
        <v>1362</v>
      </c>
      <c r="F8" s="48" t="s">
        <v>1354</v>
      </c>
      <c r="G8" s="50">
        <v>8.5</v>
      </c>
      <c r="H8" s="50">
        <f t="shared" si="1"/>
        <v>9.7749999999999986</v>
      </c>
      <c r="I8" s="50">
        <f t="shared" si="0"/>
        <v>0</v>
      </c>
      <c r="J8"/>
    </row>
    <row r="9" spans="1:10" ht="15" customHeight="1" x14ac:dyDescent="0.2">
      <c r="A9" s="33"/>
      <c r="B9" s="46" t="s">
        <v>1366</v>
      </c>
      <c r="C9" s="45" t="s">
        <v>1365</v>
      </c>
      <c r="D9" s="46" t="s">
        <v>169</v>
      </c>
      <c r="E9" s="213" t="s">
        <v>1362</v>
      </c>
      <c r="F9" s="48" t="s">
        <v>1354</v>
      </c>
      <c r="G9" s="50">
        <v>8.5</v>
      </c>
      <c r="H9" s="50">
        <f t="shared" si="1"/>
        <v>9.7749999999999986</v>
      </c>
      <c r="I9" s="50">
        <f t="shared" si="0"/>
        <v>0</v>
      </c>
      <c r="J9"/>
    </row>
    <row r="10" spans="1:10" ht="15" customHeight="1" x14ac:dyDescent="0.2">
      <c r="A10" s="33"/>
      <c r="B10" s="46" t="s">
        <v>1367</v>
      </c>
      <c r="C10" s="45" t="s">
        <v>1553</v>
      </c>
      <c r="D10" s="46" t="s">
        <v>164</v>
      </c>
      <c r="E10" s="213" t="s">
        <v>1357</v>
      </c>
      <c r="F10" s="48" t="s">
        <v>1354</v>
      </c>
      <c r="G10" s="50">
        <v>19.95</v>
      </c>
      <c r="H10" s="50">
        <f t="shared" si="1"/>
        <v>22.942499999999999</v>
      </c>
      <c r="I10" s="50">
        <f t="shared" si="0"/>
        <v>0</v>
      </c>
      <c r="J10"/>
    </row>
    <row r="11" spans="1:10" ht="15" customHeight="1" x14ac:dyDescent="0.2">
      <c r="A11" s="33"/>
      <c r="B11" s="46" t="s">
        <v>1368</v>
      </c>
      <c r="C11" s="45" t="s">
        <v>1554</v>
      </c>
      <c r="D11" s="46" t="s">
        <v>165</v>
      </c>
      <c r="E11" s="213" t="s">
        <v>1353</v>
      </c>
      <c r="F11" s="48" t="s">
        <v>1354</v>
      </c>
      <c r="G11" s="50">
        <v>19.95</v>
      </c>
      <c r="H11" s="50">
        <f t="shared" si="1"/>
        <v>22.942499999999999</v>
      </c>
      <c r="I11" s="50">
        <f t="shared" si="0"/>
        <v>0</v>
      </c>
      <c r="J11"/>
    </row>
    <row r="12" spans="1:10" ht="15" customHeight="1" x14ac:dyDescent="0.2">
      <c r="A12" s="33"/>
      <c r="B12" s="46" t="s">
        <v>1370</v>
      </c>
      <c r="C12" s="45" t="s">
        <v>1555</v>
      </c>
      <c r="D12" s="46" t="s">
        <v>166</v>
      </c>
      <c r="E12" s="213" t="s">
        <v>1357</v>
      </c>
      <c r="F12" s="48" t="s">
        <v>1369</v>
      </c>
      <c r="G12" s="50">
        <v>19.95</v>
      </c>
      <c r="H12" s="50">
        <f t="shared" si="1"/>
        <v>22.942499999999999</v>
      </c>
      <c r="I12" s="50">
        <f t="shared" si="0"/>
        <v>0</v>
      </c>
      <c r="J12"/>
    </row>
    <row r="13" spans="1:10" ht="15" customHeight="1" x14ac:dyDescent="0.2">
      <c r="A13" s="33"/>
      <c r="B13" s="46" t="s">
        <v>1433</v>
      </c>
      <c r="C13" s="45" t="s">
        <v>1556</v>
      </c>
      <c r="D13" s="46" t="s">
        <v>166</v>
      </c>
      <c r="E13" s="261" t="s">
        <v>1362</v>
      </c>
      <c r="F13" s="48" t="s">
        <v>1354</v>
      </c>
      <c r="G13" s="50">
        <v>19.95</v>
      </c>
      <c r="H13" s="50">
        <f t="shared" si="1"/>
        <v>22.942499999999999</v>
      </c>
      <c r="I13" s="50">
        <f t="shared" si="0"/>
        <v>0</v>
      </c>
      <c r="J13"/>
    </row>
    <row r="14" spans="1:10" ht="15" customHeight="1" x14ac:dyDescent="0.2">
      <c r="A14" s="33"/>
      <c r="B14" s="46" t="s">
        <v>1371</v>
      </c>
      <c r="C14" s="45" t="s">
        <v>1557</v>
      </c>
      <c r="D14" s="46" t="s">
        <v>167</v>
      </c>
      <c r="E14" s="213" t="s">
        <v>1357</v>
      </c>
      <c r="F14" s="48" t="s">
        <v>1354</v>
      </c>
      <c r="G14" s="50">
        <v>19.95</v>
      </c>
      <c r="H14" s="50">
        <f t="shared" si="1"/>
        <v>22.942499999999999</v>
      </c>
      <c r="I14" s="50">
        <f t="shared" si="0"/>
        <v>0</v>
      </c>
      <c r="J14"/>
    </row>
    <row r="15" spans="1:10" ht="15" customHeight="1" x14ac:dyDescent="0.2">
      <c r="A15" s="33"/>
      <c r="B15" s="46" t="s">
        <v>1372</v>
      </c>
      <c r="C15" s="45" t="s">
        <v>1558</v>
      </c>
      <c r="D15" s="46" t="s">
        <v>168</v>
      </c>
      <c r="E15" s="213" t="s">
        <v>1362</v>
      </c>
      <c r="F15" s="48" t="s">
        <v>1354</v>
      </c>
      <c r="G15" s="50">
        <v>19.95</v>
      </c>
      <c r="H15" s="50">
        <f t="shared" si="1"/>
        <v>22.942499999999999</v>
      </c>
      <c r="I15" s="50">
        <f t="shared" si="0"/>
        <v>0</v>
      </c>
      <c r="J15"/>
    </row>
    <row r="16" spans="1:10" ht="15" customHeight="1" x14ac:dyDescent="0.2">
      <c r="A16" s="33"/>
      <c r="B16" s="46" t="s">
        <v>1373</v>
      </c>
      <c r="C16" s="45" t="s">
        <v>1559</v>
      </c>
      <c r="D16" s="46" t="s">
        <v>169</v>
      </c>
      <c r="E16" s="213" t="s">
        <v>1362</v>
      </c>
      <c r="F16" s="48" t="s">
        <v>1354</v>
      </c>
      <c r="G16" s="50">
        <v>19.95</v>
      </c>
      <c r="H16" s="50">
        <f t="shared" si="1"/>
        <v>22.942499999999999</v>
      </c>
      <c r="I16" s="50">
        <f t="shared" si="0"/>
        <v>0</v>
      </c>
      <c r="J16"/>
    </row>
    <row r="17" spans="1:10" ht="15" customHeight="1" x14ac:dyDescent="0.2">
      <c r="A17" s="46"/>
      <c r="B17" s="46"/>
      <c r="C17" s="45"/>
      <c r="D17" s="46"/>
      <c r="E17" s="47"/>
      <c r="F17" s="48"/>
      <c r="G17" s="50"/>
      <c r="H17" s="50"/>
      <c r="I17" s="50"/>
      <c r="J17"/>
    </row>
    <row r="18" spans="1:10" ht="15" customHeight="1" x14ac:dyDescent="0.2">
      <c r="A18" s="33"/>
      <c r="B18" s="46" t="s">
        <v>643</v>
      </c>
      <c r="C18" s="45" t="s">
        <v>634</v>
      </c>
      <c r="D18" s="46" t="s">
        <v>635</v>
      </c>
      <c r="E18" s="215" t="s">
        <v>1</v>
      </c>
      <c r="F18" s="48" t="s">
        <v>1035</v>
      </c>
      <c r="G18" s="50">
        <v>16.95</v>
      </c>
      <c r="H18" s="50">
        <f t="shared" si="1"/>
        <v>19.492499999999996</v>
      </c>
      <c r="I18" s="50">
        <f t="shared" ref="I18:I26" si="2">SUM((A18)*(H18))</f>
        <v>0</v>
      </c>
      <c r="J18"/>
    </row>
    <row r="19" spans="1:10" ht="15" customHeight="1" x14ac:dyDescent="0.2">
      <c r="A19" s="33"/>
      <c r="B19" s="46" t="s">
        <v>644</v>
      </c>
      <c r="C19" s="45" t="s">
        <v>633</v>
      </c>
      <c r="D19" s="46" t="s">
        <v>202</v>
      </c>
      <c r="E19" s="215" t="s">
        <v>1</v>
      </c>
      <c r="F19" s="48" t="s">
        <v>1035</v>
      </c>
      <c r="G19" s="50">
        <v>11.95</v>
      </c>
      <c r="H19" s="50">
        <f t="shared" si="1"/>
        <v>13.742499999999998</v>
      </c>
      <c r="I19" s="50">
        <f t="shared" si="2"/>
        <v>0</v>
      </c>
      <c r="J19"/>
    </row>
    <row r="20" spans="1:10" ht="15" customHeight="1" x14ac:dyDescent="0.2">
      <c r="A20" s="33"/>
      <c r="B20" s="46" t="s">
        <v>645</v>
      </c>
      <c r="C20" s="45" t="s">
        <v>636</v>
      </c>
      <c r="D20" s="46" t="s">
        <v>219</v>
      </c>
      <c r="E20" s="215" t="s">
        <v>1</v>
      </c>
      <c r="F20" s="48" t="s">
        <v>1035</v>
      </c>
      <c r="G20" s="50">
        <v>12.5</v>
      </c>
      <c r="H20" s="50">
        <f t="shared" si="1"/>
        <v>14.374999999999998</v>
      </c>
      <c r="I20" s="50">
        <f t="shared" si="2"/>
        <v>0</v>
      </c>
      <c r="J20"/>
    </row>
    <row r="21" spans="1:10" ht="15" customHeight="1" x14ac:dyDescent="0.2">
      <c r="A21" s="33"/>
      <c r="B21" s="46" t="s">
        <v>646</v>
      </c>
      <c r="C21" s="45" t="s">
        <v>642</v>
      </c>
      <c r="D21" s="46" t="s">
        <v>219</v>
      </c>
      <c r="E21" s="215" t="s">
        <v>1</v>
      </c>
      <c r="F21" s="48" t="s">
        <v>1035</v>
      </c>
      <c r="G21" s="50">
        <v>12.5</v>
      </c>
      <c r="H21" s="50">
        <f t="shared" si="1"/>
        <v>14.374999999999998</v>
      </c>
      <c r="I21" s="50">
        <f t="shared" si="2"/>
        <v>0</v>
      </c>
      <c r="J21"/>
    </row>
    <row r="22" spans="1:10" ht="15" customHeight="1" x14ac:dyDescent="0.2">
      <c r="A22" s="33"/>
      <c r="B22" s="46" t="s">
        <v>647</v>
      </c>
      <c r="C22" s="45" t="s">
        <v>637</v>
      </c>
      <c r="D22" s="46" t="s">
        <v>166</v>
      </c>
      <c r="E22" s="215" t="s">
        <v>1</v>
      </c>
      <c r="F22" s="48" t="s">
        <v>1035</v>
      </c>
      <c r="G22" s="50">
        <v>14.55</v>
      </c>
      <c r="H22" s="50">
        <f t="shared" si="1"/>
        <v>16.732499999999998</v>
      </c>
      <c r="I22" s="50">
        <f t="shared" si="2"/>
        <v>0</v>
      </c>
      <c r="J22"/>
    </row>
    <row r="23" spans="1:10" ht="15" customHeight="1" x14ac:dyDescent="0.2">
      <c r="A23" s="33"/>
      <c r="B23" s="46" t="s">
        <v>648</v>
      </c>
      <c r="C23" s="45" t="s">
        <v>638</v>
      </c>
      <c r="D23" s="46" t="s">
        <v>167</v>
      </c>
      <c r="E23" s="215" t="s">
        <v>1</v>
      </c>
      <c r="F23" s="48" t="s">
        <v>1035</v>
      </c>
      <c r="G23" s="50">
        <v>14.55</v>
      </c>
      <c r="H23" s="50">
        <f t="shared" si="1"/>
        <v>16.732499999999998</v>
      </c>
      <c r="I23" s="50">
        <f t="shared" si="2"/>
        <v>0</v>
      </c>
      <c r="J23"/>
    </row>
    <row r="24" spans="1:10" ht="15" customHeight="1" x14ac:dyDescent="0.2">
      <c r="A24" s="33"/>
      <c r="B24" s="46" t="s">
        <v>649</v>
      </c>
      <c r="C24" s="45" t="s">
        <v>639</v>
      </c>
      <c r="D24" s="46" t="s">
        <v>168</v>
      </c>
      <c r="E24" s="215" t="s">
        <v>1</v>
      </c>
      <c r="F24" s="48" t="s">
        <v>1035</v>
      </c>
      <c r="G24" s="50">
        <v>14.55</v>
      </c>
      <c r="H24" s="50">
        <f t="shared" si="1"/>
        <v>16.732499999999998</v>
      </c>
      <c r="I24" s="50">
        <f t="shared" si="2"/>
        <v>0</v>
      </c>
      <c r="J24"/>
    </row>
    <row r="25" spans="1:10" ht="15" customHeight="1" x14ac:dyDescent="0.2">
      <c r="A25" s="33"/>
      <c r="B25" s="46" t="s">
        <v>650</v>
      </c>
      <c r="C25" s="45" t="s">
        <v>640</v>
      </c>
      <c r="D25" s="46" t="s">
        <v>169</v>
      </c>
      <c r="E25" s="215" t="s">
        <v>1</v>
      </c>
      <c r="F25" s="48" t="s">
        <v>1035</v>
      </c>
      <c r="G25" s="50">
        <v>14.55</v>
      </c>
      <c r="H25" s="50">
        <f t="shared" si="1"/>
        <v>16.732499999999998</v>
      </c>
      <c r="I25" s="50">
        <f t="shared" si="2"/>
        <v>0</v>
      </c>
      <c r="J25"/>
    </row>
    <row r="26" spans="1:10" ht="15" customHeight="1" x14ac:dyDescent="0.2">
      <c r="A26" s="33"/>
      <c r="B26" s="46" t="s">
        <v>651</v>
      </c>
      <c r="C26" s="45" t="s">
        <v>641</v>
      </c>
      <c r="D26" s="46" t="s">
        <v>652</v>
      </c>
      <c r="E26" s="215" t="s">
        <v>1</v>
      </c>
      <c r="F26" s="48" t="s">
        <v>1035</v>
      </c>
      <c r="G26" s="50">
        <v>14.55</v>
      </c>
      <c r="H26" s="50">
        <f t="shared" si="1"/>
        <v>16.732499999999998</v>
      </c>
      <c r="I26" s="50">
        <f t="shared" si="2"/>
        <v>0</v>
      </c>
      <c r="J26"/>
    </row>
    <row r="27" spans="1:10" ht="15" customHeight="1" x14ac:dyDescent="0.2">
      <c r="A27" s="46"/>
      <c r="B27" s="46"/>
      <c r="C27" s="45"/>
      <c r="D27" s="46"/>
      <c r="E27" s="128"/>
      <c r="F27" s="48"/>
      <c r="G27" s="50"/>
      <c r="H27" s="50"/>
      <c r="I27" s="50"/>
      <c r="J27"/>
    </row>
    <row r="28" spans="1:10" ht="15" customHeight="1" x14ac:dyDescent="0.2">
      <c r="A28" s="33"/>
      <c r="B28" s="46" t="s">
        <v>813</v>
      </c>
      <c r="C28" s="45" t="s">
        <v>427</v>
      </c>
      <c r="D28" s="46" t="s">
        <v>165</v>
      </c>
      <c r="E28" s="215" t="s">
        <v>450</v>
      </c>
      <c r="F28" s="48" t="s">
        <v>1035</v>
      </c>
      <c r="G28" s="50">
        <v>6.95</v>
      </c>
      <c r="H28" s="50">
        <f t="shared" si="1"/>
        <v>7.9924999999999997</v>
      </c>
      <c r="I28" s="50">
        <f t="shared" ref="I28:I33" si="3">SUM((A28)*(H28))</f>
        <v>0</v>
      </c>
      <c r="J28"/>
    </row>
    <row r="29" spans="1:10" ht="15" customHeight="1" x14ac:dyDescent="0.2">
      <c r="A29" s="33"/>
      <c r="B29" s="46" t="s">
        <v>814</v>
      </c>
      <c r="C29" s="45" t="s">
        <v>428</v>
      </c>
      <c r="D29" s="46" t="s">
        <v>166</v>
      </c>
      <c r="E29" s="215" t="s">
        <v>450</v>
      </c>
      <c r="F29" s="48" t="s">
        <v>1035</v>
      </c>
      <c r="G29" s="50">
        <v>6.95</v>
      </c>
      <c r="H29" s="50">
        <f t="shared" si="1"/>
        <v>7.9924999999999997</v>
      </c>
      <c r="I29" s="50">
        <f t="shared" si="3"/>
        <v>0</v>
      </c>
      <c r="J29"/>
    </row>
    <row r="30" spans="1:10" ht="15" customHeight="1" x14ac:dyDescent="0.2">
      <c r="A30" s="33"/>
      <c r="B30" s="46" t="s">
        <v>815</v>
      </c>
      <c r="C30" s="45" t="s">
        <v>429</v>
      </c>
      <c r="D30" s="46" t="s">
        <v>167</v>
      </c>
      <c r="E30" s="215" t="s">
        <v>450</v>
      </c>
      <c r="F30" s="48" t="s">
        <v>1035</v>
      </c>
      <c r="G30" s="50">
        <v>6.95</v>
      </c>
      <c r="H30" s="50">
        <f t="shared" si="1"/>
        <v>7.9924999999999997</v>
      </c>
      <c r="I30" s="50">
        <f t="shared" si="3"/>
        <v>0</v>
      </c>
      <c r="J30"/>
    </row>
    <row r="31" spans="1:10" ht="15" customHeight="1" x14ac:dyDescent="0.2">
      <c r="A31" s="33"/>
      <c r="B31" s="46" t="s">
        <v>810</v>
      </c>
      <c r="C31" s="45" t="s">
        <v>430</v>
      </c>
      <c r="D31" s="46" t="s">
        <v>168</v>
      </c>
      <c r="E31" s="215" t="s">
        <v>450</v>
      </c>
      <c r="F31" s="48" t="s">
        <v>1035</v>
      </c>
      <c r="G31" s="50">
        <v>6.95</v>
      </c>
      <c r="H31" s="50">
        <f t="shared" si="1"/>
        <v>7.9924999999999997</v>
      </c>
      <c r="I31" s="50">
        <f t="shared" si="3"/>
        <v>0</v>
      </c>
      <c r="J31"/>
    </row>
    <row r="32" spans="1:10" ht="15" customHeight="1" x14ac:dyDescent="0.2">
      <c r="A32" s="33"/>
      <c r="B32" s="46" t="s">
        <v>811</v>
      </c>
      <c r="C32" s="45" t="s">
        <v>431</v>
      </c>
      <c r="D32" s="46" t="s">
        <v>169</v>
      </c>
      <c r="E32" s="215" t="s">
        <v>450</v>
      </c>
      <c r="F32" s="48" t="s">
        <v>1035</v>
      </c>
      <c r="G32" s="50">
        <v>6.95</v>
      </c>
      <c r="H32" s="50">
        <f t="shared" si="1"/>
        <v>7.9924999999999997</v>
      </c>
      <c r="I32" s="50">
        <f t="shared" si="3"/>
        <v>0</v>
      </c>
      <c r="J32"/>
    </row>
    <row r="33" spans="1:10" ht="15" customHeight="1" x14ac:dyDescent="0.2">
      <c r="A33" s="33"/>
      <c r="B33" s="46" t="s">
        <v>812</v>
      </c>
      <c r="C33" s="45" t="s">
        <v>432</v>
      </c>
      <c r="D33" s="46" t="s">
        <v>170</v>
      </c>
      <c r="E33" s="215" t="s">
        <v>450</v>
      </c>
      <c r="F33" s="48" t="s">
        <v>1035</v>
      </c>
      <c r="G33" s="50">
        <v>6.95</v>
      </c>
      <c r="H33" s="50">
        <f t="shared" si="1"/>
        <v>7.9924999999999997</v>
      </c>
      <c r="I33" s="50">
        <f t="shared" si="3"/>
        <v>0</v>
      </c>
      <c r="J33"/>
    </row>
    <row r="34" spans="1:10" ht="15" customHeight="1" x14ac:dyDescent="0.2">
      <c r="A34" s="46"/>
      <c r="B34" s="46"/>
      <c r="C34" s="45"/>
      <c r="D34" s="46"/>
      <c r="E34" s="128"/>
      <c r="F34" s="48"/>
      <c r="G34" s="50"/>
      <c r="H34" s="50"/>
      <c r="I34" s="50"/>
      <c r="J34"/>
    </row>
    <row r="35" spans="1:10" ht="15" customHeight="1" x14ac:dyDescent="0.2">
      <c r="A35" s="33"/>
      <c r="B35" s="46" t="s">
        <v>816</v>
      </c>
      <c r="C35" s="45" t="s">
        <v>838</v>
      </c>
      <c r="D35" s="46" t="s">
        <v>168</v>
      </c>
      <c r="E35" s="215" t="s">
        <v>1</v>
      </c>
      <c r="F35" s="48" t="s">
        <v>1035</v>
      </c>
      <c r="G35" s="50">
        <v>64.95</v>
      </c>
      <c r="H35" s="50">
        <f t="shared" si="1"/>
        <v>74.692499999999995</v>
      </c>
      <c r="I35" s="50">
        <f>SUM((A35)*(H35))</f>
        <v>0</v>
      </c>
      <c r="J35"/>
    </row>
    <row r="36" spans="1:10" ht="15" customHeight="1" x14ac:dyDescent="0.2">
      <c r="A36" s="33"/>
      <c r="B36" s="46" t="s">
        <v>817</v>
      </c>
      <c r="C36" s="45" t="s">
        <v>433</v>
      </c>
      <c r="D36" s="46" t="s">
        <v>169</v>
      </c>
      <c r="E36" s="215" t="s">
        <v>1</v>
      </c>
      <c r="F36" s="48" t="s">
        <v>1035</v>
      </c>
      <c r="G36" s="50">
        <v>64.95</v>
      </c>
      <c r="H36" s="50">
        <f t="shared" si="1"/>
        <v>74.692499999999995</v>
      </c>
      <c r="I36" s="50">
        <f>SUM((A36)*(H36))</f>
        <v>0</v>
      </c>
      <c r="J36"/>
    </row>
    <row r="37" spans="1:10" ht="15" customHeight="1" x14ac:dyDescent="0.2">
      <c r="A37" s="33"/>
      <c r="B37" s="46" t="s">
        <v>818</v>
      </c>
      <c r="C37" s="45" t="s">
        <v>434</v>
      </c>
      <c r="D37" s="46" t="s">
        <v>170</v>
      </c>
      <c r="E37" s="215" t="s">
        <v>1</v>
      </c>
      <c r="F37" s="48" t="s">
        <v>1035</v>
      </c>
      <c r="G37" s="50">
        <v>64.95</v>
      </c>
      <c r="H37" s="50">
        <f t="shared" si="1"/>
        <v>74.692499999999995</v>
      </c>
      <c r="I37" s="50">
        <v>0</v>
      </c>
      <c r="J37"/>
    </row>
    <row r="38" spans="1:10" ht="15" customHeight="1" x14ac:dyDescent="0.2">
      <c r="A38" s="33"/>
      <c r="B38" s="46" t="s">
        <v>819</v>
      </c>
      <c r="C38" s="45" t="s">
        <v>435</v>
      </c>
      <c r="D38" s="46" t="s">
        <v>171</v>
      </c>
      <c r="E38" s="215" t="s">
        <v>1</v>
      </c>
      <c r="F38" s="48" t="s">
        <v>1035</v>
      </c>
      <c r="G38" s="50">
        <v>64.95</v>
      </c>
      <c r="H38" s="50">
        <f t="shared" si="1"/>
        <v>74.692499999999995</v>
      </c>
      <c r="I38" s="50">
        <f>SUM((A38)*(H38))</f>
        <v>0</v>
      </c>
      <c r="J38"/>
    </row>
    <row r="39" spans="1:10" ht="15" customHeight="1" x14ac:dyDescent="0.2">
      <c r="A39" s="33"/>
      <c r="B39" s="46" t="s">
        <v>1374</v>
      </c>
      <c r="C39" s="45" t="s">
        <v>436</v>
      </c>
      <c r="D39" s="46" t="s">
        <v>172</v>
      </c>
      <c r="E39" s="215" t="s">
        <v>1</v>
      </c>
      <c r="F39" s="48" t="s">
        <v>1035</v>
      </c>
      <c r="G39" s="50">
        <v>64.95</v>
      </c>
      <c r="H39" s="50">
        <f t="shared" si="1"/>
        <v>74.692499999999995</v>
      </c>
      <c r="I39" s="50">
        <f>SUM((A39)*(H39))</f>
        <v>0</v>
      </c>
      <c r="J39"/>
    </row>
    <row r="40" spans="1:10" ht="15" customHeight="1" x14ac:dyDescent="0.2">
      <c r="A40" s="46"/>
      <c r="B40" s="46"/>
      <c r="C40" s="45"/>
      <c r="D40" s="46"/>
      <c r="E40" s="128"/>
      <c r="F40" s="48"/>
      <c r="G40" s="50"/>
      <c r="H40" s="50"/>
      <c r="I40" s="50"/>
      <c r="J40"/>
    </row>
    <row r="41" spans="1:10" ht="15" customHeight="1" x14ac:dyDescent="0.2">
      <c r="A41" s="33"/>
      <c r="B41" s="46" t="s">
        <v>820</v>
      </c>
      <c r="C41" s="45" t="s">
        <v>55</v>
      </c>
      <c r="D41" s="46" t="s">
        <v>210</v>
      </c>
      <c r="E41" s="215" t="s">
        <v>1</v>
      </c>
      <c r="F41" s="48" t="s">
        <v>1035</v>
      </c>
      <c r="G41" s="50">
        <v>89</v>
      </c>
      <c r="H41" s="50">
        <f t="shared" si="1"/>
        <v>102.35</v>
      </c>
      <c r="I41" s="50">
        <f>SUM((A41)*(H41))</f>
        <v>0</v>
      </c>
      <c r="J41"/>
    </row>
    <row r="42" spans="1:10" ht="15" customHeight="1" x14ac:dyDescent="0.2">
      <c r="A42" s="46"/>
      <c r="B42" s="46"/>
      <c r="C42" s="45"/>
      <c r="D42" s="46"/>
      <c r="E42" s="128"/>
      <c r="F42" s="48"/>
      <c r="G42" s="50"/>
      <c r="H42" s="50"/>
      <c r="I42" s="50"/>
      <c r="J42"/>
    </row>
    <row r="43" spans="1:10" ht="15" customHeight="1" x14ac:dyDescent="0.2">
      <c r="A43" s="33"/>
      <c r="B43" s="46" t="s">
        <v>821</v>
      </c>
      <c r="C43" s="45" t="s">
        <v>309</v>
      </c>
      <c r="D43" s="46" t="s">
        <v>164</v>
      </c>
      <c r="E43" s="215" t="s">
        <v>1</v>
      </c>
      <c r="F43" s="48" t="s">
        <v>1035</v>
      </c>
      <c r="G43" s="50">
        <v>6.95</v>
      </c>
      <c r="H43" s="50">
        <f t="shared" si="1"/>
        <v>7.9924999999999997</v>
      </c>
      <c r="I43" s="50">
        <f t="shared" ref="I43:I53" si="4">SUM((A43)*(H43))</f>
        <v>0</v>
      </c>
      <c r="J43"/>
    </row>
    <row r="44" spans="1:10" ht="15" customHeight="1" x14ac:dyDescent="0.2">
      <c r="A44" s="33"/>
      <c r="B44" s="46" t="s">
        <v>1017</v>
      </c>
      <c r="C44" s="45" t="s">
        <v>310</v>
      </c>
      <c r="D44" s="46" t="s">
        <v>165</v>
      </c>
      <c r="E44" s="215" t="s">
        <v>1</v>
      </c>
      <c r="F44" s="48" t="s">
        <v>1035</v>
      </c>
      <c r="G44" s="50">
        <v>7.95</v>
      </c>
      <c r="H44" s="50">
        <f t="shared" si="1"/>
        <v>9.1425000000000001</v>
      </c>
      <c r="I44" s="50">
        <f t="shared" si="4"/>
        <v>0</v>
      </c>
      <c r="J44"/>
    </row>
    <row r="45" spans="1:10" ht="15" customHeight="1" x14ac:dyDescent="0.2">
      <c r="A45" s="33"/>
      <c r="B45" s="46" t="s">
        <v>1018</v>
      </c>
      <c r="C45" s="45" t="s">
        <v>311</v>
      </c>
      <c r="D45" s="46" t="s">
        <v>166</v>
      </c>
      <c r="E45" s="215" t="s">
        <v>1</v>
      </c>
      <c r="F45" s="48" t="s">
        <v>1035</v>
      </c>
      <c r="G45" s="50">
        <v>7.95</v>
      </c>
      <c r="H45" s="50">
        <f t="shared" si="1"/>
        <v>9.1425000000000001</v>
      </c>
      <c r="I45" s="50">
        <f t="shared" si="4"/>
        <v>0</v>
      </c>
      <c r="J45"/>
    </row>
    <row r="46" spans="1:10" ht="15" customHeight="1" x14ac:dyDescent="0.2">
      <c r="A46" s="33"/>
      <c r="B46" s="46" t="s">
        <v>1019</v>
      </c>
      <c r="C46" s="45" t="s">
        <v>312</v>
      </c>
      <c r="D46" s="46" t="s">
        <v>167</v>
      </c>
      <c r="E46" s="215" t="s">
        <v>1</v>
      </c>
      <c r="F46" s="48" t="s">
        <v>1035</v>
      </c>
      <c r="G46" s="50">
        <v>7.95</v>
      </c>
      <c r="H46" s="50">
        <f t="shared" si="1"/>
        <v>9.1425000000000001</v>
      </c>
      <c r="I46" s="50">
        <f t="shared" si="4"/>
        <v>0</v>
      </c>
      <c r="J46"/>
    </row>
    <row r="47" spans="1:10" ht="15" customHeight="1" x14ac:dyDescent="0.2">
      <c r="A47" s="33"/>
      <c r="B47" s="46" t="s">
        <v>1020</v>
      </c>
      <c r="C47" s="45" t="s">
        <v>313</v>
      </c>
      <c r="D47" s="46" t="s">
        <v>168</v>
      </c>
      <c r="E47" s="215" t="s">
        <v>1</v>
      </c>
      <c r="F47" s="48" t="s">
        <v>1035</v>
      </c>
      <c r="G47" s="50">
        <v>7.95</v>
      </c>
      <c r="H47" s="50">
        <f t="shared" si="1"/>
        <v>9.1425000000000001</v>
      </c>
      <c r="I47" s="50">
        <f t="shared" si="4"/>
        <v>0</v>
      </c>
      <c r="J47"/>
    </row>
    <row r="48" spans="1:10" ht="15" customHeight="1" x14ac:dyDescent="0.2">
      <c r="A48" s="33"/>
      <c r="B48" s="46" t="s">
        <v>1021</v>
      </c>
      <c r="C48" s="45" t="s">
        <v>314</v>
      </c>
      <c r="D48" s="46" t="s">
        <v>169</v>
      </c>
      <c r="E48" s="215" t="s">
        <v>1</v>
      </c>
      <c r="F48" s="48" t="s">
        <v>1035</v>
      </c>
      <c r="G48" s="50">
        <v>7.95</v>
      </c>
      <c r="H48" s="50">
        <f t="shared" si="1"/>
        <v>9.1425000000000001</v>
      </c>
      <c r="I48" s="50">
        <f t="shared" si="4"/>
        <v>0</v>
      </c>
      <c r="J48"/>
    </row>
    <row r="49" spans="1:10" ht="15" customHeight="1" x14ac:dyDescent="0.2">
      <c r="A49" s="33"/>
      <c r="B49" s="46" t="s">
        <v>1022</v>
      </c>
      <c r="C49" s="45" t="s">
        <v>315</v>
      </c>
      <c r="D49" s="46" t="s">
        <v>170</v>
      </c>
      <c r="E49" s="215" t="s">
        <v>1</v>
      </c>
      <c r="F49" s="48" t="s">
        <v>1035</v>
      </c>
      <c r="G49" s="50">
        <v>7.95</v>
      </c>
      <c r="H49" s="50">
        <f t="shared" si="1"/>
        <v>9.1425000000000001</v>
      </c>
      <c r="I49" s="50">
        <f t="shared" si="4"/>
        <v>0</v>
      </c>
      <c r="J49"/>
    </row>
    <row r="50" spans="1:10" ht="15" customHeight="1" x14ac:dyDescent="0.2">
      <c r="A50" s="33"/>
      <c r="B50" s="46" t="s">
        <v>1023</v>
      </c>
      <c r="C50" s="45" t="s">
        <v>316</v>
      </c>
      <c r="D50" s="46" t="s">
        <v>171</v>
      </c>
      <c r="E50" s="215" t="s">
        <v>1</v>
      </c>
      <c r="F50" s="48" t="s">
        <v>1035</v>
      </c>
      <c r="G50" s="50">
        <v>7.95</v>
      </c>
      <c r="H50" s="50">
        <f t="shared" si="1"/>
        <v>9.1425000000000001</v>
      </c>
      <c r="I50" s="50">
        <f t="shared" si="4"/>
        <v>0</v>
      </c>
      <c r="J50"/>
    </row>
    <row r="51" spans="1:10" ht="15" customHeight="1" x14ac:dyDescent="0.2">
      <c r="A51" s="33"/>
      <c r="B51" s="46" t="s">
        <v>1024</v>
      </c>
      <c r="C51" s="45" t="s">
        <v>317</v>
      </c>
      <c r="D51" s="46" t="s">
        <v>172</v>
      </c>
      <c r="E51" s="215" t="s">
        <v>1</v>
      </c>
      <c r="F51" s="48" t="s">
        <v>1035</v>
      </c>
      <c r="G51" s="50">
        <v>7.95</v>
      </c>
      <c r="H51" s="50">
        <f t="shared" si="1"/>
        <v>9.1425000000000001</v>
      </c>
      <c r="I51" s="50">
        <f t="shared" si="4"/>
        <v>0</v>
      </c>
      <c r="J51"/>
    </row>
    <row r="52" spans="1:10" ht="15" customHeight="1" x14ac:dyDescent="0.2">
      <c r="A52" s="46"/>
      <c r="B52" s="181"/>
      <c r="C52" s="45"/>
      <c r="D52" s="46"/>
      <c r="E52" s="165"/>
      <c r="F52" s="48"/>
      <c r="G52" s="50"/>
      <c r="H52" s="50"/>
      <c r="I52" s="50"/>
      <c r="J52"/>
    </row>
    <row r="53" spans="1:10" ht="15" customHeight="1" x14ac:dyDescent="0.2">
      <c r="A53" s="33"/>
      <c r="B53" s="46" t="s">
        <v>1561</v>
      </c>
      <c r="C53" s="45" t="s">
        <v>1562</v>
      </c>
      <c r="D53" s="46" t="s">
        <v>1565</v>
      </c>
      <c r="E53" s="215" t="s">
        <v>1560</v>
      </c>
      <c r="F53" s="48" t="s">
        <v>1589</v>
      </c>
      <c r="G53" s="50">
        <v>169</v>
      </c>
      <c r="H53" s="50">
        <f t="shared" si="1"/>
        <v>194.35</v>
      </c>
      <c r="I53" s="50">
        <f t="shared" si="4"/>
        <v>0</v>
      </c>
      <c r="J53"/>
    </row>
    <row r="54" spans="1:10" ht="15" customHeight="1" x14ac:dyDescent="0.2">
      <c r="A54" s="33"/>
      <c r="B54" s="46" t="s">
        <v>1566</v>
      </c>
      <c r="C54" s="45" t="s">
        <v>1563</v>
      </c>
      <c r="D54" s="46" t="s">
        <v>186</v>
      </c>
      <c r="E54" s="215" t="s">
        <v>1</v>
      </c>
      <c r="F54" s="48" t="s">
        <v>1589</v>
      </c>
      <c r="G54" s="65">
        <v>169</v>
      </c>
      <c r="H54" s="50">
        <f t="shared" si="1"/>
        <v>194.35</v>
      </c>
      <c r="I54" s="65">
        <f>SUM((A54)*(H54))</f>
        <v>0</v>
      </c>
      <c r="J54"/>
    </row>
    <row r="55" spans="1:10" ht="15" customHeight="1" x14ac:dyDescent="0.2">
      <c r="A55" s="33"/>
      <c r="B55" s="46" t="s">
        <v>1567</v>
      </c>
      <c r="C55" s="45" t="s">
        <v>1564</v>
      </c>
      <c r="D55" s="46" t="s">
        <v>1568</v>
      </c>
      <c r="E55" s="215" t="s">
        <v>1</v>
      </c>
      <c r="F55" s="48" t="s">
        <v>1035</v>
      </c>
      <c r="G55" s="65">
        <v>169</v>
      </c>
      <c r="H55" s="50">
        <f t="shared" si="1"/>
        <v>194.35</v>
      </c>
      <c r="I55" s="65">
        <f>SUM((A55)*(H55))</f>
        <v>0</v>
      </c>
      <c r="J55"/>
    </row>
    <row r="56" spans="1:10" ht="15" customHeight="1" x14ac:dyDescent="0.2">
      <c r="A56" s="33"/>
      <c r="B56" s="46" t="s">
        <v>1672</v>
      </c>
      <c r="C56" s="45" t="s">
        <v>1713</v>
      </c>
      <c r="D56" s="46" t="s">
        <v>353</v>
      </c>
      <c r="E56" s="215" t="s">
        <v>1</v>
      </c>
      <c r="F56" s="48" t="s">
        <v>1711</v>
      </c>
      <c r="G56" s="65">
        <v>29</v>
      </c>
      <c r="H56" s="50">
        <f t="shared" si="1"/>
        <v>33.349999999999994</v>
      </c>
      <c r="I56" s="65">
        <f>SUM((A56)*(H56))</f>
        <v>0</v>
      </c>
      <c r="J56"/>
    </row>
    <row r="57" spans="1:10" ht="15" customHeight="1" x14ac:dyDescent="0.2">
      <c r="A57" s="33"/>
      <c r="B57" s="46" t="s">
        <v>1673</v>
      </c>
      <c r="C57" s="45" t="s">
        <v>1714</v>
      </c>
      <c r="D57" s="46" t="s">
        <v>1674</v>
      </c>
      <c r="E57" s="215" t="s">
        <v>1</v>
      </c>
      <c r="F57" s="48" t="s">
        <v>1035</v>
      </c>
      <c r="G57" s="65">
        <v>29</v>
      </c>
      <c r="H57" s="50">
        <f t="shared" si="1"/>
        <v>33.349999999999994</v>
      </c>
      <c r="I57" s="65">
        <f>SUM((A57)*(H57))</f>
        <v>0</v>
      </c>
      <c r="J57"/>
    </row>
    <row r="58" spans="1:10" ht="15" customHeight="1" x14ac:dyDescent="0.2">
      <c r="A58" s="33"/>
      <c r="B58" s="46" t="s">
        <v>1710</v>
      </c>
      <c r="C58" s="45" t="s">
        <v>1712</v>
      </c>
      <c r="D58" s="46" t="s">
        <v>186</v>
      </c>
      <c r="E58" s="215" t="s">
        <v>1</v>
      </c>
      <c r="F58" s="48" t="s">
        <v>1035</v>
      </c>
      <c r="G58" s="65">
        <v>29</v>
      </c>
      <c r="H58" s="50">
        <f t="shared" si="1"/>
        <v>33.349999999999994</v>
      </c>
      <c r="I58" s="65">
        <f>SUM((A58)*(H58))</f>
        <v>0</v>
      </c>
      <c r="J58"/>
    </row>
    <row r="59" spans="1:10" ht="15" customHeight="1" x14ac:dyDescent="0.2">
      <c r="A59" s="46"/>
      <c r="B59" s="46"/>
      <c r="C59" s="45"/>
      <c r="D59" s="46"/>
      <c r="E59" s="165"/>
      <c r="F59" s="48"/>
      <c r="G59" s="65"/>
      <c r="H59" s="50"/>
      <c r="I59" s="65"/>
      <c r="J59"/>
    </row>
    <row r="60" spans="1:10" ht="15" customHeight="1" x14ac:dyDescent="0.2">
      <c r="A60" s="33"/>
      <c r="B60" s="46" t="s">
        <v>1680</v>
      </c>
      <c r="C60" s="45" t="s">
        <v>1681</v>
      </c>
      <c r="D60" s="46" t="s">
        <v>194</v>
      </c>
      <c r="E60" s="215" t="s">
        <v>1</v>
      </c>
      <c r="F60" s="48" t="s">
        <v>1711</v>
      </c>
      <c r="G60" s="65">
        <v>6.95</v>
      </c>
      <c r="H60" s="50">
        <f t="shared" si="1"/>
        <v>7.9924999999999997</v>
      </c>
      <c r="I60" s="65">
        <f t="shared" ref="I60:I67" si="5">SUM((A60)*(H60))</f>
        <v>0</v>
      </c>
      <c r="J60"/>
    </row>
    <row r="61" spans="1:10" ht="15" customHeight="1" x14ac:dyDescent="0.2">
      <c r="A61" s="33"/>
      <c r="B61" s="163" t="s">
        <v>1678</v>
      </c>
      <c r="C61" s="45" t="s">
        <v>1679</v>
      </c>
      <c r="D61" s="46" t="s">
        <v>194</v>
      </c>
      <c r="E61" s="215" t="s">
        <v>1</v>
      </c>
      <c r="F61" s="48" t="s">
        <v>1711</v>
      </c>
      <c r="G61" s="65">
        <v>30.95</v>
      </c>
      <c r="H61" s="50">
        <f t="shared" si="1"/>
        <v>35.592499999999994</v>
      </c>
      <c r="I61" s="65">
        <f t="shared" si="5"/>
        <v>0</v>
      </c>
      <c r="J61"/>
    </row>
    <row r="62" spans="1:10" ht="15" customHeight="1" x14ac:dyDescent="0.2">
      <c r="A62" s="33"/>
      <c r="B62" s="163" t="s">
        <v>1682</v>
      </c>
      <c r="C62" s="45" t="s">
        <v>1684</v>
      </c>
      <c r="D62" s="46" t="s">
        <v>204</v>
      </c>
      <c r="E62" s="215" t="s">
        <v>1</v>
      </c>
      <c r="F62" s="48" t="s">
        <v>1711</v>
      </c>
      <c r="G62" s="65">
        <v>6.95</v>
      </c>
      <c r="H62" s="50">
        <f t="shared" si="1"/>
        <v>7.9924999999999997</v>
      </c>
      <c r="I62" s="65">
        <f t="shared" si="5"/>
        <v>0</v>
      </c>
      <c r="J62"/>
    </row>
    <row r="63" spans="1:10" ht="15" customHeight="1" x14ac:dyDescent="0.2">
      <c r="A63" s="33"/>
      <c r="B63" s="163" t="s">
        <v>1683</v>
      </c>
      <c r="C63" s="45" t="s">
        <v>1685</v>
      </c>
      <c r="D63" s="46" t="s">
        <v>204</v>
      </c>
      <c r="E63" s="215" t="s">
        <v>1</v>
      </c>
      <c r="F63" s="48" t="s">
        <v>1711</v>
      </c>
      <c r="G63" s="65">
        <v>36.950000000000003</v>
      </c>
      <c r="H63" s="50">
        <f t="shared" si="1"/>
        <v>42.4925</v>
      </c>
      <c r="I63" s="65">
        <f t="shared" si="5"/>
        <v>0</v>
      </c>
      <c r="J63"/>
    </row>
    <row r="64" spans="1:10" ht="15" customHeight="1" x14ac:dyDescent="0.2">
      <c r="A64" s="33"/>
      <c r="B64" s="163" t="s">
        <v>1686</v>
      </c>
      <c r="C64" s="45" t="s">
        <v>1704</v>
      </c>
      <c r="D64" s="46" t="s">
        <v>213</v>
      </c>
      <c r="E64" s="215" t="s">
        <v>1</v>
      </c>
      <c r="F64" s="48" t="s">
        <v>1711</v>
      </c>
      <c r="G64" s="65">
        <v>6.95</v>
      </c>
      <c r="H64" s="50">
        <f t="shared" si="1"/>
        <v>7.9924999999999997</v>
      </c>
      <c r="I64" s="65">
        <f t="shared" si="5"/>
        <v>0</v>
      </c>
      <c r="J64"/>
    </row>
    <row r="65" spans="1:10" ht="15" customHeight="1" x14ac:dyDescent="0.2">
      <c r="A65" s="33"/>
      <c r="B65" s="163" t="s">
        <v>1687</v>
      </c>
      <c r="C65" s="45" t="s">
        <v>1705</v>
      </c>
      <c r="D65" s="46" t="s">
        <v>213</v>
      </c>
      <c r="E65" s="215" t="s">
        <v>1</v>
      </c>
      <c r="F65" s="48" t="s">
        <v>1711</v>
      </c>
      <c r="G65" s="65">
        <v>36.950000000000003</v>
      </c>
      <c r="H65" s="50">
        <f t="shared" si="1"/>
        <v>42.4925</v>
      </c>
      <c r="I65" s="65">
        <f t="shared" si="5"/>
        <v>0</v>
      </c>
      <c r="J65"/>
    </row>
    <row r="66" spans="1:10" ht="15" customHeight="1" x14ac:dyDescent="0.2">
      <c r="A66" s="46"/>
      <c r="B66" s="46"/>
      <c r="C66" s="45"/>
      <c r="D66" s="46"/>
      <c r="E66" s="165"/>
      <c r="F66" s="48"/>
      <c r="G66" s="65"/>
      <c r="H66" s="50"/>
      <c r="I66" s="65"/>
      <c r="J66"/>
    </row>
    <row r="67" spans="1:10" ht="15" customHeight="1" x14ac:dyDescent="0.2">
      <c r="A67" s="33"/>
      <c r="B67" s="163" t="s">
        <v>1688</v>
      </c>
      <c r="C67" s="45" t="s">
        <v>1689</v>
      </c>
      <c r="D67" s="46" t="s">
        <v>1565</v>
      </c>
      <c r="E67" s="215" t="s">
        <v>1</v>
      </c>
      <c r="F67" s="48" t="s">
        <v>1711</v>
      </c>
      <c r="G67" s="65">
        <v>46.95</v>
      </c>
      <c r="H67" s="50">
        <f t="shared" si="1"/>
        <v>53.9925</v>
      </c>
      <c r="I67" s="65">
        <f t="shared" si="5"/>
        <v>0</v>
      </c>
      <c r="J67"/>
    </row>
    <row r="68" spans="1:10" ht="15" customHeight="1" x14ac:dyDescent="0.2">
      <c r="A68" s="33"/>
      <c r="B68" s="163" t="s">
        <v>1690</v>
      </c>
      <c r="C68" s="45" t="s">
        <v>1691</v>
      </c>
      <c r="D68" s="46" t="s">
        <v>1565</v>
      </c>
      <c r="E68" s="215" t="s">
        <v>1</v>
      </c>
      <c r="F68" s="48" t="s">
        <v>1711</v>
      </c>
      <c r="G68" s="65">
        <v>46.95</v>
      </c>
      <c r="H68" s="50">
        <f t="shared" si="1"/>
        <v>53.9925</v>
      </c>
      <c r="I68" s="65">
        <f t="shared" ref="I68:I71" si="6">SUM((A68)*(H68))</f>
        <v>0</v>
      </c>
      <c r="J68"/>
    </row>
    <row r="69" spans="1:10" ht="15" customHeight="1" x14ac:dyDescent="0.2">
      <c r="A69" s="33"/>
      <c r="B69" s="163" t="s">
        <v>1692</v>
      </c>
      <c r="C69" s="45" t="s">
        <v>1706</v>
      </c>
      <c r="D69" s="46" t="s">
        <v>1565</v>
      </c>
      <c r="E69" s="215" t="s">
        <v>1</v>
      </c>
      <c r="F69" s="48" t="s">
        <v>1711</v>
      </c>
      <c r="G69" s="65">
        <v>15.95</v>
      </c>
      <c r="H69" s="50">
        <f t="shared" si="1"/>
        <v>18.342499999999998</v>
      </c>
      <c r="I69" s="65">
        <f t="shared" si="6"/>
        <v>0</v>
      </c>
      <c r="J69"/>
    </row>
    <row r="70" spans="1:10" ht="15" customHeight="1" x14ac:dyDescent="0.2">
      <c r="A70" s="33"/>
      <c r="B70" s="163" t="s">
        <v>1697</v>
      </c>
      <c r="C70" s="45" t="s">
        <v>1693</v>
      </c>
      <c r="D70" s="46" t="s">
        <v>161</v>
      </c>
      <c r="E70" s="215" t="s">
        <v>1</v>
      </c>
      <c r="F70" s="48" t="s">
        <v>1711</v>
      </c>
      <c r="G70" s="65">
        <v>46.95</v>
      </c>
      <c r="H70" s="50">
        <f t="shared" ref="H70:H88" si="7">SUM(G70*1.15)</f>
        <v>53.9925</v>
      </c>
      <c r="I70" s="65">
        <f t="shared" si="6"/>
        <v>0</v>
      </c>
      <c r="J70"/>
    </row>
    <row r="71" spans="1:10" ht="15" customHeight="1" x14ac:dyDescent="0.2">
      <c r="A71" s="33"/>
      <c r="B71" s="163" t="s">
        <v>1698</v>
      </c>
      <c r="C71" s="45" t="s">
        <v>1694</v>
      </c>
      <c r="D71" s="46" t="s">
        <v>161</v>
      </c>
      <c r="E71" s="215" t="s">
        <v>1</v>
      </c>
      <c r="F71" s="48" t="s">
        <v>1711</v>
      </c>
      <c r="G71" s="65">
        <v>46.95</v>
      </c>
      <c r="H71" s="50">
        <f t="shared" si="7"/>
        <v>53.9925</v>
      </c>
      <c r="I71" s="65">
        <f t="shared" si="6"/>
        <v>0</v>
      </c>
      <c r="J71"/>
    </row>
    <row r="72" spans="1:10" ht="15" customHeight="1" x14ac:dyDescent="0.2">
      <c r="A72" s="33"/>
      <c r="B72" s="163" t="s">
        <v>1699</v>
      </c>
      <c r="C72" s="45" t="s">
        <v>1707</v>
      </c>
      <c r="D72" s="46" t="s">
        <v>161</v>
      </c>
      <c r="E72" s="215" t="s">
        <v>1</v>
      </c>
      <c r="F72" s="48" t="s">
        <v>1711</v>
      </c>
      <c r="G72" s="65">
        <v>15.95</v>
      </c>
      <c r="H72" s="50">
        <f t="shared" si="7"/>
        <v>18.342499999999998</v>
      </c>
      <c r="I72" s="65">
        <f t="shared" ref="I72:I73" si="8">SUM((A72)*(H72))</f>
        <v>0</v>
      </c>
      <c r="J72"/>
    </row>
    <row r="73" spans="1:10" ht="15" customHeight="1" x14ac:dyDescent="0.2">
      <c r="A73" s="33"/>
      <c r="B73" s="163" t="s">
        <v>1700</v>
      </c>
      <c r="C73" s="45" t="s">
        <v>1695</v>
      </c>
      <c r="D73" s="46" t="s">
        <v>1703</v>
      </c>
      <c r="E73" s="215" t="s">
        <v>1</v>
      </c>
      <c r="F73" s="48" t="s">
        <v>1711</v>
      </c>
      <c r="G73" s="65">
        <v>47.95</v>
      </c>
      <c r="H73" s="50">
        <f t="shared" si="7"/>
        <v>55.142499999999998</v>
      </c>
      <c r="I73" s="65">
        <f t="shared" si="8"/>
        <v>0</v>
      </c>
      <c r="J73"/>
    </row>
    <row r="74" spans="1:10" ht="15" customHeight="1" x14ac:dyDescent="0.2">
      <c r="A74" s="33"/>
      <c r="B74" s="163" t="s">
        <v>1701</v>
      </c>
      <c r="C74" s="45" t="s">
        <v>1696</v>
      </c>
      <c r="D74" s="46" t="s">
        <v>1703</v>
      </c>
      <c r="E74" s="215" t="s">
        <v>1</v>
      </c>
      <c r="F74" s="48" t="s">
        <v>1711</v>
      </c>
      <c r="G74" s="65">
        <v>47.95</v>
      </c>
      <c r="H74" s="50">
        <f t="shared" si="7"/>
        <v>55.142499999999998</v>
      </c>
      <c r="I74" s="65">
        <f>SUM((A74)*(H74))</f>
        <v>0</v>
      </c>
      <c r="J74"/>
    </row>
    <row r="75" spans="1:10" ht="15" customHeight="1" x14ac:dyDescent="0.2">
      <c r="A75" s="33"/>
      <c r="B75" s="163" t="s">
        <v>1702</v>
      </c>
      <c r="C75" s="45" t="s">
        <v>1708</v>
      </c>
      <c r="D75" s="46" t="s">
        <v>1703</v>
      </c>
      <c r="E75" s="215" t="s">
        <v>1</v>
      </c>
      <c r="F75" s="48" t="s">
        <v>1711</v>
      </c>
      <c r="G75" s="65">
        <v>15.95</v>
      </c>
      <c r="H75" s="50">
        <f t="shared" si="7"/>
        <v>18.342499999999998</v>
      </c>
      <c r="I75" s="65">
        <f>SUM((A75)*(H75))</f>
        <v>0</v>
      </c>
      <c r="J75"/>
    </row>
    <row r="76" spans="1:10" ht="15" customHeight="1" x14ac:dyDescent="0.2">
      <c r="A76" s="46"/>
      <c r="B76" s="46"/>
      <c r="C76" s="45"/>
      <c r="D76" s="46"/>
      <c r="E76" s="165"/>
      <c r="F76" s="48"/>
      <c r="G76" s="65"/>
      <c r="H76" s="50"/>
      <c r="I76" s="65"/>
      <c r="J76"/>
    </row>
    <row r="77" spans="1:10" ht="15" customHeight="1" x14ac:dyDescent="0.2">
      <c r="A77" s="33"/>
      <c r="B77" s="46" t="s">
        <v>822</v>
      </c>
      <c r="C77" s="45" t="s">
        <v>56</v>
      </c>
      <c r="D77" s="46" t="s">
        <v>165</v>
      </c>
      <c r="E77" s="215" t="s">
        <v>1</v>
      </c>
      <c r="F77" s="48" t="s">
        <v>1035</v>
      </c>
      <c r="G77" s="50">
        <v>13.95</v>
      </c>
      <c r="H77" s="50">
        <f t="shared" si="7"/>
        <v>16.042499999999997</v>
      </c>
      <c r="I77" s="50">
        <f>SUM((A77)*(H77))</f>
        <v>0</v>
      </c>
      <c r="J77"/>
    </row>
    <row r="78" spans="1:10" ht="15" customHeight="1" x14ac:dyDescent="0.2">
      <c r="A78" s="46"/>
      <c r="B78" s="46"/>
      <c r="C78" s="45"/>
      <c r="D78" s="46"/>
      <c r="E78" s="165"/>
      <c r="F78" s="48"/>
      <c r="G78" s="50"/>
      <c r="H78" s="50"/>
      <c r="I78" s="50"/>
      <c r="J78"/>
    </row>
    <row r="79" spans="1:10" ht="15" customHeight="1" x14ac:dyDescent="0.2">
      <c r="A79" s="33"/>
      <c r="B79" s="46" t="s">
        <v>823</v>
      </c>
      <c r="C79" s="45" t="s">
        <v>187</v>
      </c>
      <c r="D79" s="46" t="s">
        <v>194</v>
      </c>
      <c r="E79" s="215" t="s">
        <v>1</v>
      </c>
      <c r="F79" s="48" t="s">
        <v>1035</v>
      </c>
      <c r="G79" s="50">
        <v>22.95</v>
      </c>
      <c r="H79" s="50">
        <f t="shared" si="7"/>
        <v>26.392499999999998</v>
      </c>
      <c r="I79" s="50">
        <f t="shared" ref="I79:I88" si="9">SUM((A79)*(H79))</f>
        <v>0</v>
      </c>
      <c r="J79"/>
    </row>
    <row r="80" spans="1:10" ht="15" customHeight="1" x14ac:dyDescent="0.2">
      <c r="A80" s="33"/>
      <c r="B80" s="46" t="s">
        <v>824</v>
      </c>
      <c r="C80" s="45" t="s">
        <v>188</v>
      </c>
      <c r="D80" s="46" t="s">
        <v>194</v>
      </c>
      <c r="E80" s="215" t="s">
        <v>1</v>
      </c>
      <c r="F80" s="48" t="s">
        <v>1035</v>
      </c>
      <c r="G80" s="50">
        <v>22.95</v>
      </c>
      <c r="H80" s="50">
        <f t="shared" si="7"/>
        <v>26.392499999999998</v>
      </c>
      <c r="I80" s="50">
        <f t="shared" si="9"/>
        <v>0</v>
      </c>
      <c r="J80"/>
    </row>
    <row r="81" spans="1:10" ht="15" customHeight="1" x14ac:dyDescent="0.2">
      <c r="A81" s="33"/>
      <c r="B81" s="46" t="s">
        <v>825</v>
      </c>
      <c r="C81" s="45" t="s">
        <v>189</v>
      </c>
      <c r="D81" s="46" t="s">
        <v>195</v>
      </c>
      <c r="E81" s="215" t="s">
        <v>1</v>
      </c>
      <c r="F81" s="48" t="s">
        <v>1035</v>
      </c>
      <c r="G81" s="50">
        <v>23.95</v>
      </c>
      <c r="H81" s="50">
        <f t="shared" si="7"/>
        <v>27.542499999999997</v>
      </c>
      <c r="I81" s="50">
        <f t="shared" si="9"/>
        <v>0</v>
      </c>
      <c r="J81"/>
    </row>
    <row r="82" spans="1:10" ht="15" customHeight="1" x14ac:dyDescent="0.2">
      <c r="A82" s="33"/>
      <c r="B82" s="46" t="s">
        <v>826</v>
      </c>
      <c r="C82" s="45" t="s">
        <v>190</v>
      </c>
      <c r="D82" s="46" t="s">
        <v>195</v>
      </c>
      <c r="E82" s="215" t="s">
        <v>1</v>
      </c>
      <c r="F82" s="48" t="s">
        <v>1035</v>
      </c>
      <c r="G82" s="50">
        <v>23.95</v>
      </c>
      <c r="H82" s="50">
        <f t="shared" si="7"/>
        <v>27.542499999999997</v>
      </c>
      <c r="I82" s="50">
        <f t="shared" si="9"/>
        <v>0</v>
      </c>
      <c r="J82"/>
    </row>
    <row r="83" spans="1:10" ht="15" customHeight="1" x14ac:dyDescent="0.2">
      <c r="A83" s="33"/>
      <c r="B83" s="46" t="s">
        <v>827</v>
      </c>
      <c r="C83" s="45" t="s">
        <v>191</v>
      </c>
      <c r="D83" s="46" t="s">
        <v>153</v>
      </c>
      <c r="E83" s="215" t="s">
        <v>1</v>
      </c>
      <c r="F83" s="48" t="s">
        <v>1035</v>
      </c>
      <c r="G83" s="50">
        <v>21.95</v>
      </c>
      <c r="H83" s="50">
        <f t="shared" si="7"/>
        <v>25.242499999999996</v>
      </c>
      <c r="I83" s="50">
        <f t="shared" si="9"/>
        <v>0</v>
      </c>
      <c r="J83"/>
    </row>
    <row r="84" spans="1:10" ht="15" customHeight="1" x14ac:dyDescent="0.2">
      <c r="A84" s="33"/>
      <c r="B84" s="46" t="s">
        <v>828</v>
      </c>
      <c r="C84" s="45" t="s">
        <v>192</v>
      </c>
      <c r="D84" s="46" t="s">
        <v>153</v>
      </c>
      <c r="E84" s="215" t="s">
        <v>1</v>
      </c>
      <c r="F84" s="48" t="s">
        <v>1035</v>
      </c>
      <c r="G84" s="50">
        <v>18.95</v>
      </c>
      <c r="H84" s="50">
        <f t="shared" si="7"/>
        <v>21.792499999999997</v>
      </c>
      <c r="I84" s="50">
        <f t="shared" si="9"/>
        <v>0</v>
      </c>
      <c r="J84"/>
    </row>
    <row r="85" spans="1:10" ht="15" customHeight="1" x14ac:dyDescent="0.2">
      <c r="A85" s="33"/>
      <c r="B85" s="46" t="s">
        <v>829</v>
      </c>
      <c r="C85" s="45" t="s">
        <v>193</v>
      </c>
      <c r="D85" s="46" t="s">
        <v>186</v>
      </c>
      <c r="E85" s="215" t="s">
        <v>1</v>
      </c>
      <c r="F85" s="48" t="s">
        <v>1035</v>
      </c>
      <c r="G85" s="50">
        <v>22.95</v>
      </c>
      <c r="H85" s="50">
        <f t="shared" si="7"/>
        <v>26.392499999999998</v>
      </c>
      <c r="I85" s="50">
        <f t="shared" si="9"/>
        <v>0</v>
      </c>
      <c r="J85"/>
    </row>
    <row r="86" spans="1:10" ht="15" customHeight="1" x14ac:dyDescent="0.2">
      <c r="A86" s="33"/>
      <c r="B86" s="46" t="s">
        <v>830</v>
      </c>
      <c r="C86" s="45" t="s">
        <v>196</v>
      </c>
      <c r="D86" s="46" t="s">
        <v>186</v>
      </c>
      <c r="E86" s="215" t="s">
        <v>1</v>
      </c>
      <c r="F86" s="48" t="s">
        <v>1035</v>
      </c>
      <c r="G86" s="50">
        <v>19.75</v>
      </c>
      <c r="H86" s="50">
        <f t="shared" si="7"/>
        <v>22.712499999999999</v>
      </c>
      <c r="I86" s="50">
        <f t="shared" si="9"/>
        <v>0</v>
      </c>
      <c r="J86"/>
    </row>
    <row r="87" spans="1:10" ht="15" customHeight="1" x14ac:dyDescent="0.2">
      <c r="A87" s="33"/>
      <c r="B87" s="46" t="s">
        <v>831</v>
      </c>
      <c r="C87" s="45" t="s">
        <v>197</v>
      </c>
      <c r="D87" s="46" t="s">
        <v>198</v>
      </c>
      <c r="E87" s="213" t="s">
        <v>1</v>
      </c>
      <c r="F87" s="48" t="s">
        <v>1035</v>
      </c>
      <c r="G87" s="50">
        <v>22.95</v>
      </c>
      <c r="H87" s="50">
        <f t="shared" si="7"/>
        <v>26.392499999999998</v>
      </c>
      <c r="I87" s="50">
        <f t="shared" si="9"/>
        <v>0</v>
      </c>
      <c r="J87"/>
    </row>
    <row r="88" spans="1:10" ht="15" customHeight="1" x14ac:dyDescent="0.2">
      <c r="A88" s="33"/>
      <c r="B88" s="46" t="s">
        <v>832</v>
      </c>
      <c r="C88" s="45" t="s">
        <v>199</v>
      </c>
      <c r="D88" s="46" t="s">
        <v>198</v>
      </c>
      <c r="E88" s="215" t="s">
        <v>1</v>
      </c>
      <c r="F88" s="48" t="s">
        <v>1035</v>
      </c>
      <c r="G88" s="50">
        <v>19.75</v>
      </c>
      <c r="H88" s="50">
        <f t="shared" si="7"/>
        <v>22.712499999999999</v>
      </c>
      <c r="I88" s="50">
        <f t="shared" si="9"/>
        <v>0</v>
      </c>
      <c r="J88"/>
    </row>
    <row r="89" spans="1:10" ht="17.25" customHeight="1" x14ac:dyDescent="0.2">
      <c r="A89" s="46"/>
      <c r="B89" s="46"/>
      <c r="C89" s="45"/>
      <c r="D89" s="46"/>
      <c r="E89" s="165"/>
      <c r="F89" s="48"/>
      <c r="G89" s="65"/>
      <c r="H89" s="65"/>
      <c r="I89" s="65"/>
      <c r="J89" s="7"/>
    </row>
    <row r="90" spans="1:10" ht="17.25" customHeight="1" x14ac:dyDescent="0.2">
      <c r="A90" s="14"/>
      <c r="B90" s="5"/>
      <c r="C90" s="2"/>
      <c r="D90" s="14"/>
      <c r="E90" s="17"/>
      <c r="F90" s="15"/>
      <c r="H90" s="299"/>
      <c r="I90" s="299"/>
    </row>
  </sheetData>
  <sheetProtection algorithmName="SHA-512" hashValue="TctujngsN4d2czQfwy9c+I72fGYO8Pdaoxwg+qxMkkLzhx+xc/FEU7LBJNEM7pgktxStup5ryD6Newqhq1TDqA==" saltValue="dDFW5fTvgppBLqui8C8kCw==" spinCount="100000" sheet="1" formatColumns="0" formatRows="0" insertColumns="0" insertRows="0" insertHyperlinks="0" deleteColumns="0" deleteRows="0" selectLockedCells="1" sort="0" autoFilter="0" pivotTables="0"/>
  <conditionalFormatting sqref="I45:I49 B45:D49 B28:D42 G41 F42:G42 F40:G40 F34:G34 I28:I42 G28:G33 G35:G39">
    <cfRule type="expression" dxfId="435" priority="106">
      <formula>#REF!=1</formula>
    </cfRule>
  </conditionalFormatting>
  <conditionalFormatting sqref="I45:I49 B45:D49 B28:D42 G41 F42:G42 F40:G40 F34:G34 I28:I42 G52:G88 I52:I88 G28:G33 G35:G39 B52:D87 F53:F89">
    <cfRule type="expression" dxfId="434" priority="107">
      <formula>#REF!="yes"</formula>
    </cfRule>
  </conditionalFormatting>
  <conditionalFormatting sqref="A88:D89 G89:I89">
    <cfRule type="expression" dxfId="433" priority="105">
      <formula>#REF!="yes"</formula>
    </cfRule>
  </conditionalFormatting>
  <conditionalFormatting sqref="A88:C89 D43:D44 I43 D18:D27 D4:I4 I5:I27 G89:J89 H90:I90 A5:A87 D5:G17 F18:G27 G43:G88 I50:I88 B52:C87 F52:F89 H5:H88 D50:D90">
    <cfRule type="expression" dxfId="432" priority="102">
      <formula>#REF!=1</formula>
    </cfRule>
  </conditionalFormatting>
  <conditionalFormatting sqref="F90">
    <cfRule type="expression" dxfId="431" priority="82">
      <formula>#REF!=1</formula>
    </cfRule>
  </conditionalFormatting>
  <conditionalFormatting sqref="F90 D90 D50:D51 D43:D44 I43 D18:D27 D4:I4 I5:I27 F52 J89 H90:I90 A5:A87 D5:G17 F18:G27 G43:G51 I50:I53 H5:H88">
    <cfRule type="expression" dxfId="430" priority="83">
      <formula>#REF!="yes"</formula>
    </cfRule>
  </conditionalFormatting>
  <conditionalFormatting sqref="B44:C44">
    <cfRule type="expression" dxfId="429" priority="51">
      <formula>#REF!="yes"</formula>
    </cfRule>
  </conditionalFormatting>
  <conditionalFormatting sqref="B44:C44">
    <cfRule type="expression" dxfId="428" priority="50">
      <formula>#REF!=1</formula>
    </cfRule>
  </conditionalFormatting>
  <conditionalFormatting sqref="I44">
    <cfRule type="expression" dxfId="427" priority="48">
      <formula>#REF!=1</formula>
    </cfRule>
  </conditionalFormatting>
  <conditionalFormatting sqref="I44">
    <cfRule type="expression" dxfId="426" priority="49">
      <formula>#REF!="yes"</formula>
    </cfRule>
  </conditionalFormatting>
  <conditionalFormatting sqref="A4:C4 B5:C17">
    <cfRule type="expression" dxfId="425" priority="38">
      <formula>#REF!=1</formula>
    </cfRule>
  </conditionalFormatting>
  <conditionalFormatting sqref="A4:C4 B5:C17">
    <cfRule type="expression" dxfId="424" priority="39">
      <formula>#REF!="yes"</formula>
    </cfRule>
  </conditionalFormatting>
  <conditionalFormatting sqref="B18:C27">
    <cfRule type="expression" dxfId="423" priority="40">
      <formula>#REF!=1</formula>
    </cfRule>
  </conditionalFormatting>
  <conditionalFormatting sqref="B18:C27">
    <cfRule type="expression" dxfId="422" priority="41">
      <formula>#REF!="yes"</formula>
    </cfRule>
  </conditionalFormatting>
  <conditionalFormatting sqref="F28:F33">
    <cfRule type="expression" dxfId="421" priority="35">
      <formula>#REF!=1</formula>
    </cfRule>
  </conditionalFormatting>
  <conditionalFormatting sqref="F28:F33">
    <cfRule type="expression" dxfId="420" priority="34">
      <formula>#REF!="yes"</formula>
    </cfRule>
  </conditionalFormatting>
  <conditionalFormatting sqref="F35:F39">
    <cfRule type="expression" dxfId="419" priority="33">
      <formula>#REF!=1</formula>
    </cfRule>
  </conditionalFormatting>
  <conditionalFormatting sqref="F35:F39">
    <cfRule type="expression" dxfId="418" priority="32">
      <formula>#REF!="yes"</formula>
    </cfRule>
  </conditionalFormatting>
  <conditionalFormatting sqref="F41">
    <cfRule type="expression" dxfId="417" priority="31">
      <formula>#REF!=1</formula>
    </cfRule>
  </conditionalFormatting>
  <conditionalFormatting sqref="F41">
    <cfRule type="expression" dxfId="416" priority="30">
      <formula>#REF!="yes"</formula>
    </cfRule>
  </conditionalFormatting>
  <conditionalFormatting sqref="F43:F51">
    <cfRule type="expression" dxfId="415" priority="29">
      <formula>#REF!=1</formula>
    </cfRule>
  </conditionalFormatting>
  <conditionalFormatting sqref="F43:F51">
    <cfRule type="expression" dxfId="414" priority="28">
      <formula>#REF!="yes"</formula>
    </cfRule>
  </conditionalFormatting>
  <conditionalFormatting sqref="F77:F78">
    <cfRule type="expression" dxfId="413" priority="25">
      <formula>#REF!="yes"</formula>
    </cfRule>
  </conditionalFormatting>
  <conditionalFormatting sqref="F79:F89">
    <cfRule type="expression" dxfId="412" priority="24">
      <formula>#REF!="yes"</formula>
    </cfRule>
  </conditionalFormatting>
  <conditionalFormatting sqref="H89">
    <cfRule type="expression" dxfId="411" priority="14">
      <formula>#REF!="yes"</formula>
    </cfRule>
  </conditionalFormatting>
  <conditionalFormatting sqref="E45:E49 E28:E42">
    <cfRule type="expression" dxfId="410" priority="12">
      <formula>#REF!=1</formula>
    </cfRule>
  </conditionalFormatting>
  <conditionalFormatting sqref="E45:E49 E28:E42 E88:E89 E77:E86">
    <cfRule type="expression" dxfId="409" priority="13">
      <formula>#REF!="yes"</formula>
    </cfRule>
  </conditionalFormatting>
  <conditionalFormatting sqref="E52:E76">
    <cfRule type="expression" dxfId="408" priority="11">
      <formula>#REF!="yes"</formula>
    </cfRule>
  </conditionalFormatting>
  <conditionalFormatting sqref="E18:E27 E88:E89 E52:E86">
    <cfRule type="expression" dxfId="407" priority="10">
      <formula>#REF!=1</formula>
    </cfRule>
  </conditionalFormatting>
  <conditionalFormatting sqref="E18:E27">
    <cfRule type="expression" dxfId="406" priority="9">
      <formula>#REF!="yes"</formula>
    </cfRule>
  </conditionalFormatting>
  <conditionalFormatting sqref="E44">
    <cfRule type="expression" dxfId="405" priority="8">
      <formula>#REF!="yes"</formula>
    </cfRule>
  </conditionalFormatting>
  <conditionalFormatting sqref="E44">
    <cfRule type="expression" dxfId="404" priority="7">
      <formula>#REF!=1</formula>
    </cfRule>
  </conditionalFormatting>
  <conditionalFormatting sqref="D3:I3">
    <cfRule type="expression" dxfId="403" priority="6">
      <formula>#REF!=1</formula>
    </cfRule>
  </conditionalFormatting>
  <conditionalFormatting sqref="D3:I3">
    <cfRule type="expression" dxfId="402" priority="5">
      <formula>#REF!="yes"</formula>
    </cfRule>
  </conditionalFormatting>
  <conditionalFormatting sqref="A3:C3">
    <cfRule type="expression" dxfId="401" priority="3">
      <formula>#REF!=1</formula>
    </cfRule>
  </conditionalFormatting>
  <conditionalFormatting sqref="A3:C3">
    <cfRule type="expression" dxfId="400" priority="4">
      <formula>#REF!="yes"</formula>
    </cfRule>
  </conditionalFormatting>
  <hyperlinks>
    <hyperlink ref="E18" r:id="rId1" xr:uid="{00000000-0004-0000-0600-000000000000}"/>
    <hyperlink ref="E19" r:id="rId2" xr:uid="{00000000-0004-0000-0600-000001000000}"/>
    <hyperlink ref="E20" r:id="rId3" xr:uid="{00000000-0004-0000-0600-000002000000}"/>
    <hyperlink ref="E21" r:id="rId4" xr:uid="{00000000-0004-0000-0600-000003000000}"/>
    <hyperlink ref="E22" r:id="rId5" xr:uid="{00000000-0004-0000-0600-000004000000}"/>
    <hyperlink ref="E23" r:id="rId6" xr:uid="{00000000-0004-0000-0600-000005000000}"/>
    <hyperlink ref="E24" r:id="rId7" xr:uid="{00000000-0004-0000-0600-000006000000}"/>
    <hyperlink ref="E25" r:id="rId8" xr:uid="{00000000-0004-0000-0600-000007000000}"/>
    <hyperlink ref="E26" r:id="rId9" xr:uid="{00000000-0004-0000-0600-000008000000}"/>
    <hyperlink ref="E35" r:id="rId10" xr:uid="{00000000-0004-0000-0600-000009000000}"/>
    <hyperlink ref="E36" r:id="rId11" xr:uid="{00000000-0004-0000-0600-00000A000000}"/>
    <hyperlink ref="E37" r:id="rId12" xr:uid="{00000000-0004-0000-0600-00000B000000}"/>
    <hyperlink ref="E38" r:id="rId13" xr:uid="{00000000-0004-0000-0600-00000C000000}"/>
    <hyperlink ref="E39" r:id="rId14" xr:uid="{00000000-0004-0000-0600-00000D000000}"/>
    <hyperlink ref="E41" r:id="rId15" xr:uid="{00000000-0004-0000-0600-00000E000000}"/>
    <hyperlink ref="E43" r:id="rId16" xr:uid="{00000000-0004-0000-0600-00000F000000}"/>
    <hyperlink ref="E44" r:id="rId17" xr:uid="{00000000-0004-0000-0600-000010000000}"/>
    <hyperlink ref="E45" r:id="rId18" xr:uid="{00000000-0004-0000-0600-000011000000}"/>
    <hyperlink ref="E46" r:id="rId19" xr:uid="{00000000-0004-0000-0600-000012000000}"/>
    <hyperlink ref="E47" r:id="rId20" xr:uid="{00000000-0004-0000-0600-000013000000}"/>
    <hyperlink ref="E48" r:id="rId21" xr:uid="{00000000-0004-0000-0600-000014000000}"/>
    <hyperlink ref="E49" r:id="rId22" xr:uid="{00000000-0004-0000-0600-000015000000}"/>
    <hyperlink ref="E50" r:id="rId23" xr:uid="{00000000-0004-0000-0600-000016000000}"/>
    <hyperlink ref="E51" r:id="rId24" xr:uid="{00000000-0004-0000-0600-000017000000}"/>
    <hyperlink ref="E77" r:id="rId25" xr:uid="{00000000-0004-0000-0600-000018000000}"/>
    <hyperlink ref="E79" r:id="rId26" xr:uid="{00000000-0004-0000-0600-000019000000}"/>
    <hyperlink ref="E80" r:id="rId27" xr:uid="{00000000-0004-0000-0600-00001A000000}"/>
    <hyperlink ref="E81" r:id="rId28" xr:uid="{00000000-0004-0000-0600-00001B000000}"/>
    <hyperlink ref="E82" r:id="rId29" xr:uid="{00000000-0004-0000-0600-00001C000000}"/>
    <hyperlink ref="E83" r:id="rId30" xr:uid="{00000000-0004-0000-0600-00001D000000}"/>
    <hyperlink ref="E84" r:id="rId31" xr:uid="{00000000-0004-0000-0600-00001E000000}"/>
    <hyperlink ref="E85" r:id="rId32" xr:uid="{00000000-0004-0000-0600-00001F000000}"/>
    <hyperlink ref="E86" r:id="rId33" xr:uid="{00000000-0004-0000-0600-000020000000}"/>
    <hyperlink ref="E28" r:id="rId34" xr:uid="{00000000-0004-0000-0600-000021000000}"/>
    <hyperlink ref="E29" r:id="rId35" xr:uid="{00000000-0004-0000-0600-000022000000}"/>
    <hyperlink ref="E30" r:id="rId36" xr:uid="{00000000-0004-0000-0600-000023000000}"/>
    <hyperlink ref="E31" r:id="rId37" xr:uid="{00000000-0004-0000-0600-000024000000}"/>
    <hyperlink ref="E32" r:id="rId38" xr:uid="{00000000-0004-0000-0600-000025000000}"/>
    <hyperlink ref="E33" r:id="rId39" xr:uid="{00000000-0004-0000-0600-000026000000}"/>
    <hyperlink ref="E88" r:id="rId40" xr:uid="{00000000-0004-0000-0600-000027000000}"/>
    <hyperlink ref="E4" r:id="rId41" xr:uid="{00000000-0004-0000-0600-000028000000}"/>
    <hyperlink ref="E6" r:id="rId42" xr:uid="{00000000-0004-0000-0600-000029000000}"/>
    <hyperlink ref="E5" r:id="rId43" xr:uid="{00000000-0004-0000-0600-00002A000000}"/>
    <hyperlink ref="E7" r:id="rId44" xr:uid="{00000000-0004-0000-0600-00002B000000}"/>
    <hyperlink ref="E9" r:id="rId45" xr:uid="{00000000-0004-0000-0600-00002C000000}"/>
    <hyperlink ref="E8" r:id="rId46" xr:uid="{00000000-0004-0000-0600-00002D000000}"/>
    <hyperlink ref="E10" r:id="rId47" xr:uid="{00000000-0004-0000-0600-00002E000000}"/>
    <hyperlink ref="E11" r:id="rId48" xr:uid="{00000000-0004-0000-0600-00002F000000}"/>
    <hyperlink ref="E12" r:id="rId49" xr:uid="{00000000-0004-0000-0600-000030000000}"/>
    <hyperlink ref="E14" r:id="rId50" xr:uid="{00000000-0004-0000-0600-000031000000}"/>
    <hyperlink ref="E15" r:id="rId51" xr:uid="{00000000-0004-0000-0600-000032000000}"/>
    <hyperlink ref="E16" r:id="rId52" xr:uid="{00000000-0004-0000-0600-000033000000}"/>
    <hyperlink ref="E87" r:id="rId53" xr:uid="{00000000-0004-0000-0600-000034000000}"/>
    <hyperlink ref="E13" r:id="rId54" xr:uid="{00000000-0004-0000-0600-000035000000}"/>
    <hyperlink ref="E53" r:id="rId55" xr:uid="{00000000-0004-0000-0600-000036000000}"/>
    <hyperlink ref="E54" r:id="rId56" xr:uid="{00000000-0004-0000-0600-000037000000}"/>
    <hyperlink ref="E55" r:id="rId57" xr:uid="{00000000-0004-0000-0600-000038000000}"/>
    <hyperlink ref="E56" r:id="rId58" xr:uid="{00000000-0004-0000-0600-000039000000}"/>
    <hyperlink ref="E57" r:id="rId59" xr:uid="{00000000-0004-0000-0600-00003A000000}"/>
    <hyperlink ref="E60" r:id="rId60" xr:uid="{00000000-0004-0000-0600-00003B000000}"/>
    <hyperlink ref="E61" r:id="rId61" xr:uid="{00000000-0004-0000-0600-00003C000000}"/>
    <hyperlink ref="E62" r:id="rId62" xr:uid="{00000000-0004-0000-0600-00003D000000}"/>
    <hyperlink ref="E63" r:id="rId63" xr:uid="{00000000-0004-0000-0600-00003E000000}"/>
    <hyperlink ref="E64" r:id="rId64" xr:uid="{00000000-0004-0000-0600-00003F000000}"/>
    <hyperlink ref="E65" r:id="rId65" xr:uid="{00000000-0004-0000-0600-000040000000}"/>
    <hyperlink ref="E67" r:id="rId66" xr:uid="{00000000-0004-0000-0600-000041000000}"/>
    <hyperlink ref="E68" r:id="rId67" xr:uid="{00000000-0004-0000-0600-000042000000}"/>
    <hyperlink ref="E69" r:id="rId68" xr:uid="{00000000-0004-0000-0600-000043000000}"/>
    <hyperlink ref="E70" r:id="rId69" xr:uid="{00000000-0004-0000-0600-000044000000}"/>
    <hyperlink ref="E71" r:id="rId70" xr:uid="{00000000-0004-0000-0600-000045000000}"/>
    <hyperlink ref="E72" r:id="rId71" xr:uid="{00000000-0004-0000-0600-000046000000}"/>
    <hyperlink ref="E73" r:id="rId72" xr:uid="{00000000-0004-0000-0600-000047000000}"/>
    <hyperlink ref="E74" r:id="rId73" xr:uid="{00000000-0004-0000-0600-000048000000}"/>
    <hyperlink ref="E75" r:id="rId74" xr:uid="{00000000-0004-0000-0600-000049000000}"/>
    <hyperlink ref="E58" r:id="rId75" xr:uid="{00000000-0004-0000-0600-00004A000000}"/>
  </hyperlinks>
  <printOptions horizontalCentered="1"/>
  <pageMargins left="0.25" right="0.25" top="0.75" bottom="0.75" header="0.05" footer="0.3"/>
  <pageSetup scale="73" fitToHeight="0" orientation="landscape" r:id="rId76"/>
  <ignoredErrors>
    <ignoredError sqref="B18:B26 B28:B33 B35:B38 B43 D77 D22:D39 D44:D51 B77 B79:B88" numberStoredAsText="1"/>
  </ignoredErrors>
  <tableParts count="1">
    <tablePart r:id="rId77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J24"/>
  <sheetViews>
    <sheetView showGridLines="0" zoomScale="90" zoomScaleNormal="90" workbookViewId="0">
      <pane ySplit="2" topLeftCell="A3" activePane="bottomLeft" state="frozen"/>
      <selection activeCell="A4" sqref="A4"/>
      <selection pane="bottomLeft" activeCell="A4" sqref="A4"/>
    </sheetView>
  </sheetViews>
  <sheetFormatPr defaultRowHeight="17.25" customHeight="1" x14ac:dyDescent="0.2"/>
  <cols>
    <col min="1" max="1" width="13.7109375" style="16" customWidth="1"/>
    <col min="2" max="2" width="14.7109375" style="4" customWidth="1"/>
    <col min="3" max="3" width="60.7109375" customWidth="1"/>
    <col min="4" max="4" width="13.7109375" style="16" customWidth="1"/>
    <col min="5" max="6" width="22.7109375" style="18" customWidth="1"/>
    <col min="7" max="7" width="16.7109375" style="276" hidden="1" customWidth="1"/>
    <col min="8" max="9" width="13.7109375" style="276" hidden="1" customWidth="1"/>
    <col min="10" max="10" width="13.7109375" style="6" customWidth="1"/>
  </cols>
  <sheetData>
    <row r="1" spans="1:10" ht="50.1" customHeight="1" x14ac:dyDescent="0.2">
      <c r="A1" s="36"/>
      <c r="B1" s="37"/>
      <c r="C1" s="38" t="s">
        <v>266</v>
      </c>
      <c r="D1" s="39"/>
      <c r="E1" s="40"/>
      <c r="F1" s="40"/>
      <c r="G1" s="270"/>
      <c r="H1" s="270"/>
      <c r="I1" s="270"/>
      <c r="J1"/>
    </row>
    <row r="2" spans="1:10" s="19" customFormat="1" ht="20.100000000000001" customHeight="1" thickBot="1" x14ac:dyDescent="0.25">
      <c r="A2" s="290" t="s">
        <v>214</v>
      </c>
      <c r="B2" s="290" t="s">
        <v>711</v>
      </c>
      <c r="C2" s="42" t="s">
        <v>27</v>
      </c>
      <c r="D2" s="41" t="s">
        <v>151</v>
      </c>
      <c r="E2" s="42" t="s">
        <v>0</v>
      </c>
      <c r="F2" s="42" t="s">
        <v>25</v>
      </c>
      <c r="G2" s="271" t="s">
        <v>697</v>
      </c>
      <c r="H2" s="271" t="s">
        <v>1709</v>
      </c>
      <c r="I2" s="271" t="s">
        <v>710</v>
      </c>
    </row>
    <row r="3" spans="1:10" ht="15" customHeight="1" thickTop="1" x14ac:dyDescent="0.2">
      <c r="A3" s="46"/>
      <c r="B3" s="46"/>
      <c r="C3" s="45"/>
      <c r="D3" s="46"/>
      <c r="E3" s="47"/>
      <c r="F3" s="48"/>
      <c r="G3" s="50"/>
      <c r="H3" s="50"/>
      <c r="I3" s="50"/>
      <c r="J3"/>
    </row>
    <row r="4" spans="1:10" ht="15" customHeight="1" x14ac:dyDescent="0.2">
      <c r="A4" s="33"/>
      <c r="B4" s="46" t="s">
        <v>1408</v>
      </c>
      <c r="C4" s="45" t="s">
        <v>265</v>
      </c>
      <c r="D4" s="46" t="s">
        <v>164</v>
      </c>
      <c r="E4" s="215" t="s">
        <v>264</v>
      </c>
      <c r="F4" s="48" t="s">
        <v>1036</v>
      </c>
      <c r="G4" s="50">
        <v>11.5</v>
      </c>
      <c r="H4" s="50">
        <f>SUM(G4*1.15)</f>
        <v>13.225</v>
      </c>
      <c r="I4" s="50">
        <f>SUM((A4)*(H4))</f>
        <v>0</v>
      </c>
      <c r="J4"/>
    </row>
    <row r="5" spans="1:10" ht="15" customHeight="1" x14ac:dyDescent="0.2">
      <c r="A5" s="33"/>
      <c r="B5" s="46" t="s">
        <v>1409</v>
      </c>
      <c r="C5" s="45" t="s">
        <v>1410</v>
      </c>
      <c r="D5" s="46" t="s">
        <v>164</v>
      </c>
      <c r="E5" s="215" t="s">
        <v>264</v>
      </c>
      <c r="F5" s="48" t="s">
        <v>1036</v>
      </c>
      <c r="G5" s="50">
        <v>17.95</v>
      </c>
      <c r="H5" s="50">
        <f t="shared" ref="H5:H22" si="0">SUM(G5*1.15)</f>
        <v>20.642499999999998</v>
      </c>
      <c r="I5" s="50">
        <f t="shared" ref="I5:I22" si="1">SUM((A5)*(H5))</f>
        <v>0</v>
      </c>
      <c r="J5"/>
    </row>
    <row r="6" spans="1:10" ht="15" customHeight="1" x14ac:dyDescent="0.2">
      <c r="A6" s="33"/>
      <c r="B6" s="46" t="s">
        <v>1411</v>
      </c>
      <c r="C6" s="45" t="s">
        <v>267</v>
      </c>
      <c r="D6" s="52" t="s">
        <v>165</v>
      </c>
      <c r="E6" s="215" t="s">
        <v>264</v>
      </c>
      <c r="F6" s="48" t="s">
        <v>1036</v>
      </c>
      <c r="G6" s="50">
        <v>11.5</v>
      </c>
      <c r="H6" s="50">
        <f t="shared" si="0"/>
        <v>13.225</v>
      </c>
      <c r="I6" s="50">
        <f t="shared" si="1"/>
        <v>0</v>
      </c>
      <c r="J6"/>
    </row>
    <row r="7" spans="1:10" ht="15" customHeight="1" x14ac:dyDescent="0.2">
      <c r="A7" s="33"/>
      <c r="B7" s="46" t="s">
        <v>1413</v>
      </c>
      <c r="C7" s="45" t="s">
        <v>1412</v>
      </c>
      <c r="D7" s="52" t="s">
        <v>165</v>
      </c>
      <c r="E7" s="215" t="s">
        <v>264</v>
      </c>
      <c r="F7" s="48" t="s">
        <v>1036</v>
      </c>
      <c r="G7" s="50">
        <v>17.95</v>
      </c>
      <c r="H7" s="50">
        <f t="shared" si="0"/>
        <v>20.642499999999998</v>
      </c>
      <c r="I7" s="50">
        <f t="shared" si="1"/>
        <v>0</v>
      </c>
      <c r="J7"/>
    </row>
    <row r="8" spans="1:10" ht="15" customHeight="1" x14ac:dyDescent="0.2">
      <c r="A8" s="33"/>
      <c r="B8" s="46" t="s">
        <v>1400</v>
      </c>
      <c r="C8" s="45" t="s">
        <v>1401</v>
      </c>
      <c r="D8" s="52" t="s">
        <v>166</v>
      </c>
      <c r="E8" s="215" t="s">
        <v>264</v>
      </c>
      <c r="F8" s="48" t="s">
        <v>1036</v>
      </c>
      <c r="G8" s="50">
        <v>11.5</v>
      </c>
      <c r="H8" s="50">
        <f t="shared" si="0"/>
        <v>13.225</v>
      </c>
      <c r="I8" s="50">
        <f t="shared" si="1"/>
        <v>0</v>
      </c>
      <c r="J8"/>
    </row>
    <row r="9" spans="1:10" ht="15" customHeight="1" x14ac:dyDescent="0.2">
      <c r="A9" s="33"/>
      <c r="B9" s="46" t="s">
        <v>1403</v>
      </c>
      <c r="C9" s="45" t="s">
        <v>1402</v>
      </c>
      <c r="D9" s="52" t="s">
        <v>166</v>
      </c>
      <c r="E9" s="215" t="s">
        <v>264</v>
      </c>
      <c r="F9" s="48" t="s">
        <v>1036</v>
      </c>
      <c r="G9" s="50">
        <v>17.95</v>
      </c>
      <c r="H9" s="50">
        <f t="shared" si="0"/>
        <v>20.642499999999998</v>
      </c>
      <c r="I9" s="50">
        <f t="shared" si="1"/>
        <v>0</v>
      </c>
      <c r="J9"/>
    </row>
    <row r="10" spans="1:10" ht="15" customHeight="1" x14ac:dyDescent="0.2">
      <c r="A10" s="33"/>
      <c r="B10" s="46" t="s">
        <v>1404</v>
      </c>
      <c r="C10" s="45" t="s">
        <v>1405</v>
      </c>
      <c r="D10" s="52" t="s">
        <v>167</v>
      </c>
      <c r="E10" s="215" t="s">
        <v>264</v>
      </c>
      <c r="F10" s="48" t="s">
        <v>1036</v>
      </c>
      <c r="G10" s="50">
        <v>11.5</v>
      </c>
      <c r="H10" s="50">
        <f t="shared" si="0"/>
        <v>13.225</v>
      </c>
      <c r="I10" s="50">
        <f t="shared" si="1"/>
        <v>0</v>
      </c>
      <c r="J10"/>
    </row>
    <row r="11" spans="1:10" ht="15" customHeight="1" x14ac:dyDescent="0.2">
      <c r="A11" s="33"/>
      <c r="B11" s="46" t="s">
        <v>1406</v>
      </c>
      <c r="C11" s="45" t="s">
        <v>1407</v>
      </c>
      <c r="D11" s="52" t="s">
        <v>167</v>
      </c>
      <c r="E11" s="215" t="s">
        <v>264</v>
      </c>
      <c r="F11" s="48" t="s">
        <v>1036</v>
      </c>
      <c r="G11" s="50">
        <v>17.95</v>
      </c>
      <c r="H11" s="50">
        <f t="shared" si="0"/>
        <v>20.642499999999998</v>
      </c>
      <c r="I11" s="50">
        <f t="shared" si="1"/>
        <v>0</v>
      </c>
      <c r="J11"/>
    </row>
    <row r="12" spans="1:10" ht="15" customHeight="1" x14ac:dyDescent="0.2">
      <c r="A12" s="33"/>
      <c r="B12" s="46" t="s">
        <v>1414</v>
      </c>
      <c r="C12" s="45" t="s">
        <v>268</v>
      </c>
      <c r="D12" s="52" t="s">
        <v>168</v>
      </c>
      <c r="E12" s="215" t="s">
        <v>264</v>
      </c>
      <c r="F12" s="48" t="s">
        <v>1036</v>
      </c>
      <c r="G12" s="50">
        <v>11.5</v>
      </c>
      <c r="H12" s="50">
        <f t="shared" si="0"/>
        <v>13.225</v>
      </c>
      <c r="I12" s="50">
        <f t="shared" si="1"/>
        <v>0</v>
      </c>
      <c r="J12"/>
    </row>
    <row r="13" spans="1:10" ht="15" customHeight="1" x14ac:dyDescent="0.2">
      <c r="A13" s="33"/>
      <c r="B13" s="46" t="s">
        <v>1415</v>
      </c>
      <c r="C13" s="45" t="s">
        <v>270</v>
      </c>
      <c r="D13" s="52" t="s">
        <v>168</v>
      </c>
      <c r="E13" s="215" t="s">
        <v>264</v>
      </c>
      <c r="F13" s="48" t="s">
        <v>1036</v>
      </c>
      <c r="G13" s="50">
        <v>17.95</v>
      </c>
      <c r="H13" s="50">
        <f t="shared" si="0"/>
        <v>20.642499999999998</v>
      </c>
      <c r="I13" s="50">
        <f t="shared" si="1"/>
        <v>0</v>
      </c>
      <c r="J13"/>
    </row>
    <row r="14" spans="1:10" ht="15" customHeight="1" x14ac:dyDescent="0.2">
      <c r="A14" s="33"/>
      <c r="B14" s="46" t="s">
        <v>1416</v>
      </c>
      <c r="C14" s="45" t="s">
        <v>269</v>
      </c>
      <c r="D14" s="52" t="s">
        <v>169</v>
      </c>
      <c r="E14" s="215" t="s">
        <v>264</v>
      </c>
      <c r="F14" s="48" t="s">
        <v>1036</v>
      </c>
      <c r="G14" s="50">
        <v>11.5</v>
      </c>
      <c r="H14" s="50">
        <f t="shared" si="0"/>
        <v>13.225</v>
      </c>
      <c r="I14" s="50">
        <f t="shared" si="1"/>
        <v>0</v>
      </c>
      <c r="J14"/>
    </row>
    <row r="15" spans="1:10" ht="15" customHeight="1" x14ac:dyDescent="0.2">
      <c r="A15" s="33"/>
      <c r="B15" s="46" t="s">
        <v>1417</v>
      </c>
      <c r="C15" s="45" t="s">
        <v>271</v>
      </c>
      <c r="D15" s="52" t="s">
        <v>169</v>
      </c>
      <c r="E15" s="215" t="s">
        <v>264</v>
      </c>
      <c r="F15" s="48" t="s">
        <v>1036</v>
      </c>
      <c r="G15" s="50">
        <v>11.5</v>
      </c>
      <c r="H15" s="50">
        <f t="shared" si="0"/>
        <v>13.225</v>
      </c>
      <c r="I15" s="50">
        <f t="shared" si="1"/>
        <v>0</v>
      </c>
      <c r="J15"/>
    </row>
    <row r="16" spans="1:10" ht="15" customHeight="1" x14ac:dyDescent="0.2">
      <c r="A16" s="33"/>
      <c r="B16" s="46" t="s">
        <v>805</v>
      </c>
      <c r="C16" s="45" t="s">
        <v>272</v>
      </c>
      <c r="D16" s="46"/>
      <c r="E16" s="215" t="s">
        <v>264</v>
      </c>
      <c r="F16" s="48" t="s">
        <v>1036</v>
      </c>
      <c r="G16" s="50">
        <v>32.950000000000003</v>
      </c>
      <c r="H16" s="50">
        <f t="shared" si="0"/>
        <v>37.892499999999998</v>
      </c>
      <c r="I16" s="50">
        <f t="shared" si="1"/>
        <v>0</v>
      </c>
      <c r="J16"/>
    </row>
    <row r="17" spans="1:10" ht="15" customHeight="1" x14ac:dyDescent="0.2">
      <c r="A17" s="46"/>
      <c r="B17" s="46"/>
      <c r="C17" s="45"/>
      <c r="D17" s="46"/>
      <c r="E17" s="128"/>
      <c r="F17" s="48"/>
      <c r="G17" s="50"/>
      <c r="H17" s="50"/>
      <c r="I17" s="50"/>
      <c r="J17"/>
    </row>
    <row r="18" spans="1:10" ht="15" customHeight="1" x14ac:dyDescent="0.2">
      <c r="A18" s="33"/>
      <c r="B18" s="52" t="s">
        <v>806</v>
      </c>
      <c r="C18" s="45" t="s">
        <v>993</v>
      </c>
      <c r="D18" s="46" t="s">
        <v>676</v>
      </c>
      <c r="E18" s="215" t="s">
        <v>1</v>
      </c>
      <c r="F18" s="48" t="s">
        <v>1036</v>
      </c>
      <c r="G18" s="50">
        <v>14.45</v>
      </c>
      <c r="H18" s="50">
        <f t="shared" si="0"/>
        <v>16.617499999999996</v>
      </c>
      <c r="I18" s="50">
        <f t="shared" si="1"/>
        <v>0</v>
      </c>
      <c r="J18"/>
    </row>
    <row r="19" spans="1:10" ht="15" customHeight="1" x14ac:dyDescent="0.2">
      <c r="A19" s="33"/>
      <c r="B19" s="52" t="s">
        <v>807</v>
      </c>
      <c r="C19" s="45" t="s">
        <v>992</v>
      </c>
      <c r="D19" s="46" t="s">
        <v>219</v>
      </c>
      <c r="E19" s="215" t="s">
        <v>1</v>
      </c>
      <c r="F19" s="48" t="s">
        <v>1036</v>
      </c>
      <c r="G19" s="50">
        <v>14.45</v>
      </c>
      <c r="H19" s="50">
        <f t="shared" si="0"/>
        <v>16.617499999999996</v>
      </c>
      <c r="I19" s="50">
        <f t="shared" si="1"/>
        <v>0</v>
      </c>
      <c r="J19"/>
    </row>
    <row r="20" spans="1:10" ht="15" customHeight="1" x14ac:dyDescent="0.2">
      <c r="A20" s="46"/>
      <c r="B20" s="52"/>
      <c r="C20" s="45"/>
      <c r="D20" s="46"/>
      <c r="E20" s="128"/>
      <c r="F20" s="48"/>
      <c r="G20" s="50"/>
      <c r="H20" s="50"/>
      <c r="I20" s="50"/>
      <c r="J20"/>
    </row>
    <row r="21" spans="1:10" ht="15" customHeight="1" x14ac:dyDescent="0.2">
      <c r="A21" s="33"/>
      <c r="B21" s="52" t="s">
        <v>808</v>
      </c>
      <c r="C21" s="45" t="s">
        <v>695</v>
      </c>
      <c r="D21" s="46" t="s">
        <v>437</v>
      </c>
      <c r="E21" s="215" t="s">
        <v>1</v>
      </c>
      <c r="F21" s="48" t="s">
        <v>1036</v>
      </c>
      <c r="G21" s="50">
        <v>5.95</v>
      </c>
      <c r="H21" s="50">
        <f t="shared" si="0"/>
        <v>6.8424999999999994</v>
      </c>
      <c r="I21" s="50">
        <f t="shared" si="1"/>
        <v>0</v>
      </c>
      <c r="J21"/>
    </row>
    <row r="22" spans="1:10" ht="15" customHeight="1" x14ac:dyDescent="0.2">
      <c r="A22" s="33"/>
      <c r="B22" s="52" t="s">
        <v>809</v>
      </c>
      <c r="C22" s="45" t="s">
        <v>694</v>
      </c>
      <c r="D22" s="46" t="s">
        <v>437</v>
      </c>
      <c r="E22" s="215" t="s">
        <v>1</v>
      </c>
      <c r="F22" s="48" t="s">
        <v>1036</v>
      </c>
      <c r="G22" s="50">
        <v>5.95</v>
      </c>
      <c r="H22" s="50">
        <f t="shared" si="0"/>
        <v>6.8424999999999994</v>
      </c>
      <c r="I22" s="50">
        <f t="shared" si="1"/>
        <v>0</v>
      </c>
      <c r="J22"/>
    </row>
    <row r="23" spans="1:10" ht="15" customHeight="1" x14ac:dyDescent="0.2">
      <c r="A23" s="46"/>
      <c r="B23" s="46"/>
      <c r="C23" s="45"/>
      <c r="D23" s="46"/>
      <c r="E23" s="165"/>
      <c r="F23" s="48"/>
      <c r="G23" s="65"/>
      <c r="H23" s="65"/>
      <c r="I23" s="65"/>
      <c r="J23"/>
    </row>
    <row r="24" spans="1:10" ht="15" customHeight="1" x14ac:dyDescent="0.25">
      <c r="A24" s="46"/>
      <c r="B24" s="46"/>
      <c r="C24" s="45"/>
      <c r="D24" s="46"/>
      <c r="E24" s="47"/>
      <c r="F24" s="47"/>
      <c r="G24" s="50"/>
      <c r="H24" s="298" t="s">
        <v>710</v>
      </c>
      <c r="I24" s="50">
        <f>SUM(I3:I22)</f>
        <v>0</v>
      </c>
      <c r="J24"/>
    </row>
  </sheetData>
  <sheetProtection algorithmName="SHA-512" hashValue="nMrlA+v1J7HGTDUL3WbqM+XDei2JJEY+sjryJFI60bD5B1fgOlaNcIRlH7l5qinzi7CCfnr9GAGB6IKVHj8bgA==" saltValue="ugKvenybrabAeII11LGtpA==" spinCount="100000" sheet="1" formatCells="0" formatColumns="0" formatRows="0" insertColumns="0" insertRows="0" insertHyperlinks="0" deleteColumns="0" deleteRows="0" selectLockedCells="1" sort="0" autoFilter="0" pivotTables="0"/>
  <conditionalFormatting sqref="A4:B4 A23:D23 G18:G19 G21:G23 I23 F20:G20 F17:G17 B17:D22 B5:B15">
    <cfRule type="expression" dxfId="388" priority="33">
      <formula>#REF!=1</formula>
    </cfRule>
  </conditionalFormatting>
  <conditionalFormatting sqref="A4:B4 A23:D23 G18:G19 G21:G23 I23 F20:G20 F17:G17 B17:D22 B5:B15">
    <cfRule type="expression" dxfId="387" priority="34">
      <formula>#REF!="yes"</formula>
    </cfRule>
  </conditionalFormatting>
  <conditionalFormatting sqref="F24:G24 D24">
    <cfRule type="expression" dxfId="386" priority="27">
      <formula>#REF!=1</formula>
    </cfRule>
  </conditionalFormatting>
  <conditionalFormatting sqref="F24:G24 D24 D3:I3 D4:D16 F4:I4 F5:G16 H5:I22">
    <cfRule type="expression" dxfId="385" priority="28">
      <formula>#REF!="yes"</formula>
    </cfRule>
  </conditionalFormatting>
  <conditionalFormatting sqref="B16">
    <cfRule type="expression" dxfId="384" priority="26">
      <formula>#REF!="yes"</formula>
    </cfRule>
  </conditionalFormatting>
  <conditionalFormatting sqref="B16 D3:I3 D4:D16 F4:I4 F5:G16 H5:I22">
    <cfRule type="expression" dxfId="383" priority="25">
      <formula>#REF!=1</formula>
    </cfRule>
  </conditionalFormatting>
  <conditionalFormatting sqref="C4:C16">
    <cfRule type="expression" dxfId="382" priority="20">
      <formula>#REF!="yes"</formula>
    </cfRule>
  </conditionalFormatting>
  <conditionalFormatting sqref="C4:C16">
    <cfRule type="expression" dxfId="381" priority="19">
      <formula>#REF!=1</formula>
    </cfRule>
  </conditionalFormatting>
  <conditionalFormatting sqref="A3:C3">
    <cfRule type="expression" dxfId="380" priority="17">
      <formula>#REF!=1</formula>
    </cfRule>
  </conditionalFormatting>
  <conditionalFormatting sqref="A3:C3">
    <cfRule type="expression" dxfId="379" priority="18">
      <formula>#REF!="yes"</formula>
    </cfRule>
  </conditionalFormatting>
  <conditionalFormatting sqref="H24:I24">
    <cfRule type="expression" dxfId="378" priority="16">
      <formula>#REF!="yes"</formula>
    </cfRule>
  </conditionalFormatting>
  <conditionalFormatting sqref="H24:I24">
    <cfRule type="expression" dxfId="377" priority="15">
      <formula>#REF!=1</formula>
    </cfRule>
  </conditionalFormatting>
  <conditionalFormatting sqref="F18:F19">
    <cfRule type="expression" dxfId="376" priority="14">
      <formula>#REF!="yes"</formula>
    </cfRule>
  </conditionalFormatting>
  <conditionalFormatting sqref="F18:F19">
    <cfRule type="expression" dxfId="375" priority="13">
      <formula>#REF!=1</formula>
    </cfRule>
  </conditionalFormatting>
  <conditionalFormatting sqref="F21:F23">
    <cfRule type="expression" dxfId="374" priority="12">
      <formula>#REF!="yes"</formula>
    </cfRule>
  </conditionalFormatting>
  <conditionalFormatting sqref="F21:F23">
    <cfRule type="expression" dxfId="373" priority="11">
      <formula>#REF!=1</formula>
    </cfRule>
  </conditionalFormatting>
  <conditionalFormatting sqref="H23">
    <cfRule type="expression" dxfId="372" priority="8">
      <formula>#REF!="yes"</formula>
    </cfRule>
  </conditionalFormatting>
  <conditionalFormatting sqref="H23">
    <cfRule type="expression" dxfId="371" priority="7">
      <formula>#REF!=1</formula>
    </cfRule>
  </conditionalFormatting>
  <conditionalFormatting sqref="E17:E23">
    <cfRule type="expression" dxfId="370" priority="5">
      <formula>#REF!=1</formula>
    </cfRule>
  </conditionalFormatting>
  <conditionalFormatting sqref="E17:E23">
    <cfRule type="expression" dxfId="369" priority="6">
      <formula>#REF!="yes"</formula>
    </cfRule>
  </conditionalFormatting>
  <conditionalFormatting sqref="E4:E16">
    <cfRule type="expression" dxfId="368" priority="4">
      <formula>#REF!="yes"</formula>
    </cfRule>
  </conditionalFormatting>
  <conditionalFormatting sqref="E4:E16">
    <cfRule type="expression" dxfId="367" priority="3">
      <formula>#REF!=1</formula>
    </cfRule>
  </conditionalFormatting>
  <conditionalFormatting sqref="A5:A22">
    <cfRule type="expression" dxfId="366" priority="1">
      <formula>#REF!=1</formula>
    </cfRule>
  </conditionalFormatting>
  <conditionalFormatting sqref="A5:A22">
    <cfRule type="expression" dxfId="365" priority="2">
      <formula>#REF!="yes"</formula>
    </cfRule>
  </conditionalFormatting>
  <hyperlinks>
    <hyperlink ref="E18" r:id="rId1" xr:uid="{00000000-0004-0000-0700-000000000000}"/>
    <hyperlink ref="E19" r:id="rId2" xr:uid="{00000000-0004-0000-0700-000001000000}"/>
    <hyperlink ref="E21" r:id="rId3" xr:uid="{00000000-0004-0000-0700-000002000000}"/>
    <hyperlink ref="E22" r:id="rId4" xr:uid="{00000000-0004-0000-0700-000003000000}"/>
    <hyperlink ref="E4" r:id="rId5" xr:uid="{00000000-0004-0000-0700-000004000000}"/>
    <hyperlink ref="E5" r:id="rId6" xr:uid="{00000000-0004-0000-0700-000005000000}"/>
    <hyperlink ref="E6" r:id="rId7" xr:uid="{00000000-0004-0000-0700-000006000000}"/>
    <hyperlink ref="E7" r:id="rId8" xr:uid="{00000000-0004-0000-0700-000007000000}"/>
    <hyperlink ref="E8" r:id="rId9" xr:uid="{00000000-0004-0000-0700-000008000000}"/>
    <hyperlink ref="E9" r:id="rId10" xr:uid="{00000000-0004-0000-0700-000009000000}"/>
    <hyperlink ref="E10" r:id="rId11" xr:uid="{00000000-0004-0000-0700-00000A000000}"/>
    <hyperlink ref="E11" r:id="rId12" xr:uid="{00000000-0004-0000-0700-00000B000000}"/>
    <hyperlink ref="E12" r:id="rId13" xr:uid="{00000000-0004-0000-0700-00000C000000}"/>
    <hyperlink ref="E13" r:id="rId14" xr:uid="{00000000-0004-0000-0700-00000D000000}"/>
    <hyperlink ref="E14" r:id="rId15" xr:uid="{00000000-0004-0000-0700-00000E000000}"/>
    <hyperlink ref="E15" r:id="rId16" xr:uid="{00000000-0004-0000-0700-00000F000000}"/>
    <hyperlink ref="E16" r:id="rId17" xr:uid="{00000000-0004-0000-0700-000010000000}"/>
  </hyperlinks>
  <printOptions horizontalCentered="1"/>
  <pageMargins left="0.25" right="0.25" top="0.75" bottom="0.75" header="0.05" footer="0.3"/>
  <pageSetup scale="79" fitToHeight="0" orientation="landscape" r:id="rId18"/>
  <ignoredErrors>
    <ignoredError sqref="B18:B22 D6:D15" numberStoredAsText="1"/>
    <ignoredError sqref="I24" calculatedColumn="1"/>
  </ignoredErrors>
  <tableParts count="1">
    <tablePart r:id="rId19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  <pageSetUpPr fitToPage="1"/>
  </sheetPr>
  <dimension ref="A1:J14"/>
  <sheetViews>
    <sheetView showGridLines="0" zoomScale="90" zoomScaleNormal="90" workbookViewId="0">
      <pane ySplit="2" topLeftCell="A3" activePane="bottomLeft" state="frozen"/>
      <selection activeCell="A4" sqref="A4"/>
      <selection pane="bottomLeft" activeCell="A4" sqref="A4"/>
    </sheetView>
  </sheetViews>
  <sheetFormatPr defaultRowHeight="17.25" customHeight="1" x14ac:dyDescent="0.2"/>
  <cols>
    <col min="1" max="1" width="13.7109375" style="16" customWidth="1"/>
    <col min="2" max="2" width="17.7109375" style="4" customWidth="1"/>
    <col min="3" max="3" width="47.85546875" customWidth="1"/>
    <col min="4" max="4" width="13.28515625" style="16" bestFit="1" customWidth="1"/>
    <col min="5" max="6" width="22.7109375" style="18" customWidth="1"/>
    <col min="7" max="7" width="13.140625" style="276" hidden="1" customWidth="1"/>
    <col min="8" max="9" width="13.7109375" style="276" hidden="1" customWidth="1"/>
    <col min="10" max="10" width="13.28515625" style="6" customWidth="1"/>
  </cols>
  <sheetData>
    <row r="1" spans="1:10" ht="50.1" customHeight="1" x14ac:dyDescent="0.2">
      <c r="A1" s="36"/>
      <c r="B1" s="37"/>
      <c r="C1" s="38" t="s">
        <v>463</v>
      </c>
      <c r="D1" s="39"/>
      <c r="E1" s="40"/>
      <c r="F1" s="40"/>
      <c r="G1" s="270"/>
      <c r="H1" s="270"/>
      <c r="I1" s="270"/>
      <c r="J1"/>
    </row>
    <row r="2" spans="1:10" s="19" customFormat="1" ht="20.100000000000001" customHeight="1" thickBot="1" x14ac:dyDescent="0.25">
      <c r="A2" s="290" t="s">
        <v>214</v>
      </c>
      <c r="B2" s="290" t="s">
        <v>711</v>
      </c>
      <c r="C2" s="42" t="s">
        <v>27</v>
      </c>
      <c r="D2" s="41" t="s">
        <v>151</v>
      </c>
      <c r="E2" s="42" t="s">
        <v>0</v>
      </c>
      <c r="F2" s="42" t="s">
        <v>25</v>
      </c>
      <c r="G2" s="271" t="s">
        <v>697</v>
      </c>
      <c r="H2" s="271" t="s">
        <v>1709</v>
      </c>
      <c r="I2" s="271" t="s">
        <v>710</v>
      </c>
    </row>
    <row r="3" spans="1:10" ht="15" customHeight="1" thickTop="1" x14ac:dyDescent="0.2">
      <c r="A3" s="46"/>
      <c r="B3" s="46"/>
      <c r="C3" s="45"/>
      <c r="D3" s="46"/>
      <c r="E3" s="47"/>
      <c r="F3" s="47"/>
      <c r="G3" s="50"/>
      <c r="H3" s="50"/>
      <c r="I3" s="50"/>
      <c r="J3"/>
    </row>
    <row r="4" spans="1:10" ht="15" customHeight="1" x14ac:dyDescent="0.2">
      <c r="A4" s="35"/>
      <c r="B4" s="63" t="s">
        <v>833</v>
      </c>
      <c r="C4" s="59" t="s">
        <v>1677</v>
      </c>
      <c r="D4" s="63" t="s">
        <v>676</v>
      </c>
      <c r="E4" s="198" t="s">
        <v>450</v>
      </c>
      <c r="F4" s="62" t="s">
        <v>1037</v>
      </c>
      <c r="G4" s="50">
        <v>19.95</v>
      </c>
      <c r="H4" s="50">
        <f>SUM(G4*1.15)</f>
        <v>22.942499999999999</v>
      </c>
      <c r="I4" s="50">
        <f>SUM((A4)*(H4))</f>
        <v>0</v>
      </c>
      <c r="J4"/>
    </row>
    <row r="5" spans="1:10" ht="15" customHeight="1" x14ac:dyDescent="0.2">
      <c r="A5" s="63"/>
      <c r="B5" s="46"/>
      <c r="C5" s="45"/>
      <c r="D5" s="46"/>
      <c r="E5" s="128"/>
      <c r="F5" s="48"/>
      <c r="G5" s="50"/>
      <c r="H5" s="50"/>
      <c r="I5" s="50"/>
      <c r="J5"/>
    </row>
    <row r="6" spans="1:10" ht="15" customHeight="1" x14ac:dyDescent="0.2">
      <c r="A6" s="35"/>
      <c r="B6" s="46" t="s">
        <v>679</v>
      </c>
      <c r="C6" s="45" t="s">
        <v>678</v>
      </c>
      <c r="D6" s="46" t="s">
        <v>210</v>
      </c>
      <c r="E6" s="215" t="s">
        <v>1</v>
      </c>
      <c r="F6" s="62" t="s">
        <v>1037</v>
      </c>
      <c r="G6" s="50">
        <v>2.95</v>
      </c>
      <c r="H6" s="50">
        <f t="shared" ref="H6:H11" si="0">SUM(G6*1.15)</f>
        <v>3.3925000000000001</v>
      </c>
      <c r="I6" s="50">
        <f>SUM((A6)*(H6))</f>
        <v>0</v>
      </c>
      <c r="J6"/>
    </row>
    <row r="7" spans="1:10" ht="15" customHeight="1" x14ac:dyDescent="0.2">
      <c r="A7" s="63"/>
      <c r="B7" s="46"/>
      <c r="C7" s="45"/>
      <c r="D7" s="46"/>
      <c r="E7" s="128"/>
      <c r="F7" s="48"/>
      <c r="G7" s="50"/>
      <c r="H7" s="50"/>
      <c r="I7" s="50"/>
      <c r="J7"/>
    </row>
    <row r="8" spans="1:10" ht="15" customHeight="1" x14ac:dyDescent="0.2">
      <c r="A8" s="35"/>
      <c r="B8" s="46" t="s">
        <v>677</v>
      </c>
      <c r="C8" s="45" t="s">
        <v>675</v>
      </c>
      <c r="D8" s="46" t="s">
        <v>676</v>
      </c>
      <c r="E8" s="215" t="s">
        <v>1</v>
      </c>
      <c r="F8" s="62" t="s">
        <v>1037</v>
      </c>
      <c r="G8" s="50">
        <v>4.95</v>
      </c>
      <c r="H8" s="50">
        <f t="shared" si="0"/>
        <v>5.6924999999999999</v>
      </c>
      <c r="I8" s="50">
        <f>SUM((A8)*(H8))</f>
        <v>0</v>
      </c>
      <c r="J8"/>
    </row>
    <row r="9" spans="1:10" ht="15" customHeight="1" x14ac:dyDescent="0.2">
      <c r="A9" s="63"/>
      <c r="B9" s="46"/>
      <c r="C9" s="45"/>
      <c r="D9" s="46"/>
      <c r="E9" s="128"/>
      <c r="F9" s="48"/>
      <c r="G9" s="50"/>
      <c r="H9" s="50"/>
      <c r="I9" s="50"/>
      <c r="J9"/>
    </row>
    <row r="10" spans="1:10" ht="15" customHeight="1" x14ac:dyDescent="0.2">
      <c r="A10" s="35"/>
      <c r="B10" s="46" t="s">
        <v>1457</v>
      </c>
      <c r="C10" s="45" t="s">
        <v>673</v>
      </c>
      <c r="D10" s="46" t="s">
        <v>164</v>
      </c>
      <c r="E10" s="212" t="s">
        <v>1</v>
      </c>
      <c r="F10" s="62" t="s">
        <v>1037</v>
      </c>
      <c r="G10" s="50">
        <v>7.95</v>
      </c>
      <c r="H10" s="50">
        <f t="shared" si="0"/>
        <v>9.1425000000000001</v>
      </c>
      <c r="I10" s="50">
        <f>SUM((A10)*(H10))</f>
        <v>0</v>
      </c>
      <c r="J10"/>
    </row>
    <row r="11" spans="1:10" ht="15" customHeight="1" x14ac:dyDescent="0.2">
      <c r="A11" s="35"/>
      <c r="B11" s="63" t="s">
        <v>1456</v>
      </c>
      <c r="C11" s="45" t="s">
        <v>674</v>
      </c>
      <c r="D11" s="64" t="s">
        <v>165</v>
      </c>
      <c r="E11" s="212" t="s">
        <v>1</v>
      </c>
      <c r="F11" s="62" t="s">
        <v>1037</v>
      </c>
      <c r="G11" s="50">
        <v>7.95</v>
      </c>
      <c r="H11" s="50">
        <f t="shared" si="0"/>
        <v>9.1425000000000001</v>
      </c>
      <c r="I11" s="50">
        <f>SUM((A11)*(H11))</f>
        <v>0</v>
      </c>
      <c r="J11"/>
    </row>
    <row r="12" spans="1:10" ht="15" customHeight="1" x14ac:dyDescent="0.2">
      <c r="A12" s="63"/>
      <c r="B12" s="63"/>
      <c r="C12" s="59"/>
      <c r="D12" s="63"/>
      <c r="E12" s="182"/>
      <c r="F12" s="62"/>
      <c r="G12" s="50"/>
      <c r="H12" s="50"/>
      <c r="I12" s="50"/>
      <c r="J12"/>
    </row>
    <row r="13" spans="1:10" ht="15" customHeight="1" x14ac:dyDescent="0.25">
      <c r="A13" s="46"/>
      <c r="B13" s="46"/>
      <c r="C13" s="45"/>
      <c r="D13" s="46"/>
      <c r="E13" s="47"/>
      <c r="F13" s="47"/>
      <c r="G13" s="50"/>
      <c r="H13" s="298" t="s">
        <v>710</v>
      </c>
      <c r="I13" s="50">
        <f>SUM(I3:I12)</f>
        <v>0</v>
      </c>
      <c r="J13"/>
    </row>
    <row r="14" spans="1:10" ht="17.25" customHeight="1" x14ac:dyDescent="0.2">
      <c r="A14" s="14"/>
      <c r="B14" s="5"/>
      <c r="C14" s="2"/>
      <c r="D14" s="14"/>
      <c r="E14" s="17"/>
      <c r="F14" s="15"/>
      <c r="H14" s="299"/>
      <c r="I14" s="299"/>
      <c r="J14" s="7"/>
    </row>
  </sheetData>
  <sheetProtection algorithmName="SHA-512" hashValue="VdkjUHsyV/5j3TYxkWHxqIULaxxN7sM+T3tKL92mvL8swDV2jj28FenzdcY/u74BjfacvaCTLZevjyg9fsG0bg==" saltValue="18chbAAZS4hB27eCWBy27Q==" spinCount="100000" sheet="1" formatCells="0" formatColumns="0" formatRows="0" insertColumns="0" insertRows="0" insertHyperlinks="0" deleteColumns="0" deleteRows="0" selectLockedCells="1" sort="0" autoFilter="0" pivotTables="0"/>
  <conditionalFormatting sqref="A4:C4 F4:I4 D4:D8 F5:G8 I5:I8 B5:C9 H5:H11">
    <cfRule type="expression" dxfId="353" priority="44">
      <formula>#REF!="yes"</formula>
    </cfRule>
  </conditionalFormatting>
  <conditionalFormatting sqref="A4:C4 F4:I4 D4:D8 F5:G8 I5:I8 B5:C9 E4:E9 A5:A11 H5:H11">
    <cfRule type="expression" dxfId="352" priority="43">
      <formula>#REF!=1</formula>
    </cfRule>
  </conditionalFormatting>
  <conditionalFormatting sqref="F14 H14:J14 D14">
    <cfRule type="expression" dxfId="351" priority="41">
      <formula>#REF!=1</formula>
    </cfRule>
  </conditionalFormatting>
  <conditionalFormatting sqref="F14 D14 H14:J14 F9:G9 D9:D12 D3:I3 G12:I12 G10:G11 A13:G13 I9:I11 E4:E9 A5:A11">
    <cfRule type="expression" dxfId="350" priority="42">
      <formula>#REF!="yes"</formula>
    </cfRule>
  </conditionalFormatting>
  <conditionalFormatting sqref="F9:G9 D9:D12 D3:I3 G12:I12 G10:G11 A13:G13 I9:I11">
    <cfRule type="expression" dxfId="349" priority="39">
      <formula>#REF!=1</formula>
    </cfRule>
  </conditionalFormatting>
  <conditionalFormatting sqref="F12">
    <cfRule type="expression" dxfId="348" priority="37">
      <formula>#REF!=1</formula>
    </cfRule>
  </conditionalFormatting>
  <conditionalFormatting sqref="F12">
    <cfRule type="expression" dxfId="347" priority="38">
      <formula>#REF!="yes"</formula>
    </cfRule>
  </conditionalFormatting>
  <conditionalFormatting sqref="A3:C3">
    <cfRule type="expression" dxfId="346" priority="19">
      <formula>#REF!=1</formula>
    </cfRule>
  </conditionalFormatting>
  <conditionalFormatting sqref="A3:C3">
    <cfRule type="expression" dxfId="345" priority="20">
      <formula>#REF!="yes"</formula>
    </cfRule>
  </conditionalFormatting>
  <conditionalFormatting sqref="H13:I13">
    <cfRule type="expression" dxfId="344" priority="18">
      <formula>#REF!="yes"</formula>
    </cfRule>
  </conditionalFormatting>
  <conditionalFormatting sqref="H13:I13">
    <cfRule type="expression" dxfId="343" priority="17">
      <formula>#REF!=1</formula>
    </cfRule>
  </conditionalFormatting>
  <conditionalFormatting sqref="F10:F11">
    <cfRule type="expression" dxfId="342" priority="14">
      <formula>#REF!="yes"</formula>
    </cfRule>
  </conditionalFormatting>
  <conditionalFormatting sqref="F10:F11">
    <cfRule type="expression" dxfId="341" priority="13">
      <formula>#REF!=1</formula>
    </cfRule>
  </conditionalFormatting>
  <hyperlinks>
    <hyperlink ref="E4" r:id="rId1" xr:uid="{00000000-0004-0000-0800-000000000000}"/>
    <hyperlink ref="E6" r:id="rId2" xr:uid="{00000000-0004-0000-0800-000001000000}"/>
    <hyperlink ref="E8" r:id="rId3" xr:uid="{00000000-0004-0000-0800-000002000000}"/>
    <hyperlink ref="E10" r:id="rId4" xr:uid="{00000000-0004-0000-0800-000003000000}"/>
    <hyperlink ref="E11" r:id="rId5" xr:uid="{00000000-0004-0000-0800-000004000000}"/>
  </hyperlinks>
  <printOptions horizontalCentered="1"/>
  <pageMargins left="0.25" right="0.25" top="0.75" bottom="0.75" header="0.05" footer="0.3"/>
  <pageSetup scale="73" fitToHeight="0" orientation="landscape" r:id="rId6"/>
  <ignoredErrors>
    <ignoredError sqref="B4 D11 B12 B5:B9" numberStoredAsText="1"/>
    <ignoredError sqref="I13" calculatedColumn="1"/>
  </ignoredErrors>
  <tableParts count="1"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s X 5 E T U 7 P y b 2 n A A A A + A A A A B I A H A B D b 2 5 m a W c v U G F j a 2 F n Z S 5 4 b W w g o h g A K K A U A A A A A A A A A A A A A A A A A A A A A A A A A A A A h Y 9 B C 4 I w H M W / i u z u N i d G y N 9 5 6 J o Q S N F 1 z K U j n e F m 8 7 t 1 6 C P 1 F R L K 6 t b p 8 R 6 / B + 8 9 b n f I p 6 4 N r m q w u j c Z i j B F g T K y r 7 S p M z S 6 U 7 h G O Y e d k G d R q 2 C G j U 0 n q z P U O H d J C f H e Y x / j f q g J o z Q i x 2 J b y k Z 1 I t T G O m G k Q p 9 W 9 b + F O B x e Y z j D y Q o n l M W z R k C W G A p t v g i b F 2 M K 5 C e E z d i 6 c V B c m X B f A l k s k P c L / g R Q S w M E F A A C A A g A s X 5 E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F + R E 0 o i k e 4 D g A A A B E A A A A T A B w A R m 9 y b X V s Y X M v U 2 V j d G l v b j E u b S C i G A A o o B Q A A A A A A A A A A A A A A A A A A A A A A A A A A A A r T k 0 u y c z P U w i G 0 I b W A F B L A Q I t A B Q A A g A I A L F + R E 1 O z 8 m 9 p w A A A P g A A A A S A A A A A A A A A A A A A A A A A A A A A A B D b 2 5 m a W c v U G F j a 2 F n Z S 5 4 b W x Q S w E C L Q A U A A I A C A C x f k R N D 8 r p q 6 Q A A A D p A A A A E w A A A A A A A A A A A A A A A A D z A A A A W 0 N v b n R l b n R f V H l w Z X N d L n h t b F B L A Q I t A B Q A A g A I A L F + R E 0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k + O 9 Q L a g 9 S 4 6 Q k 6 X 4 p l P x A A A A A A I A A A A A A A N m A A D A A A A A E A A A A C t r u 0 f Y B M r s 1 N V N V / + / H t 0 A A A A A B I A A A K A A A A A Q A A A A l Q g k Q w 0 k 1 P T U p v e T k y l N n F A A A A A I + f 4 8 3 S v 4 g O Y S N M z N u J X b M d B s d + i N L q f V O F c + D s y Y 4 K E q 5 T R Q l o h y y k p / K P D r Z u U M 4 C z n K f 6 f o L 6 f t r i 9 Z o O j x i g h x z y P w B T u 5 r B 2 b D 0 O b h Q A A A C E C z 9 Q g 1 W e 1 + h U y m B K 6 r Q x e S 7 M Q A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64DC4A2AC1F14A9FE649A181DD6599" ma:contentTypeVersion="2" ma:contentTypeDescription="Create a new document." ma:contentTypeScope="" ma:versionID="7cbf8c4089b1c0836a96ebff0137ad8e">
  <xsd:schema xmlns:xsd="http://www.w3.org/2001/XMLSchema" xmlns:xs="http://www.w3.org/2001/XMLSchema" xmlns:p="http://schemas.microsoft.com/office/2006/metadata/properties" xmlns:ns3="950a0b32-5c5b-4615-ad1f-e52c2b8d794b" targetNamespace="http://schemas.microsoft.com/office/2006/metadata/properties" ma:root="true" ma:fieldsID="d757bcdd18a4c19fb633f9a89452f0f3" ns3:_="">
    <xsd:import namespace="950a0b32-5c5b-4615-ad1f-e52c2b8d794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0a0b32-5c5b-4615-ad1f-e52c2b8d79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659B2D-2ACE-4D96-A412-2DBDDAD780E7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BF45FCB0-2410-49A8-B0BC-331156E959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0a0b32-5c5b-4615-ad1f-e52c2b8d79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E388CA-1315-42B1-A674-01066E1C2D3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2EAF550-0EF2-4528-8D5D-AC47DD0F4032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950a0b32-5c5b-4615-ad1f-e52c2b8d794b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14</vt:i4>
      </vt:variant>
    </vt:vector>
  </HeadingPairs>
  <TitlesOfParts>
    <vt:vector size="44" baseType="lpstr">
      <vt:lpstr>SLP</vt:lpstr>
      <vt:lpstr>Math</vt:lpstr>
      <vt:lpstr>History </vt:lpstr>
      <vt:lpstr>Art</vt:lpstr>
      <vt:lpstr>Science</vt:lpstr>
      <vt:lpstr>Spelling</vt:lpstr>
      <vt:lpstr>Writing</vt:lpstr>
      <vt:lpstr>Handwriting</vt:lpstr>
      <vt:lpstr>Sight Words</vt:lpstr>
      <vt:lpstr>Reading Instruction</vt:lpstr>
      <vt:lpstr>Vocabulary</vt:lpstr>
      <vt:lpstr>Grammar</vt:lpstr>
      <vt:lpstr>Literature</vt:lpstr>
      <vt:lpstr>Moving Beyond the Page</vt:lpstr>
      <vt:lpstr>Bookshark</vt:lpstr>
      <vt:lpstr>Office Use</vt:lpstr>
      <vt:lpstr>Bookshark Order</vt:lpstr>
      <vt:lpstr>MBTP</vt:lpstr>
      <vt:lpstr>Rainbow Resource</vt:lpstr>
      <vt:lpstr>Singapore</vt:lpstr>
      <vt:lpstr>Teaching Textbooks</vt:lpstr>
      <vt:lpstr>Math U See</vt:lpstr>
      <vt:lpstr>HWOT</vt:lpstr>
      <vt:lpstr>Delta</vt:lpstr>
      <vt:lpstr>Elemental Science</vt:lpstr>
      <vt:lpstr>Barnes &amp; Noble</vt:lpstr>
      <vt:lpstr>Home Science Tools</vt:lpstr>
      <vt:lpstr>Logic of English</vt:lpstr>
      <vt:lpstr>Activities for Learning</vt:lpstr>
      <vt:lpstr>Arts Attack</vt:lpstr>
      <vt:lpstr>'Activities for Learning'!Print_Area</vt:lpstr>
      <vt:lpstr>'Arts Attack'!Print_Area</vt:lpstr>
      <vt:lpstr>'Barnes &amp; Noble'!Print_Area</vt:lpstr>
      <vt:lpstr>'Bookshark Order'!Print_Area</vt:lpstr>
      <vt:lpstr>Delta!Print_Area</vt:lpstr>
      <vt:lpstr>'Elemental Science'!Print_Area</vt:lpstr>
      <vt:lpstr>'Home Science Tools'!Print_Area</vt:lpstr>
      <vt:lpstr>HWOT!Print_Area</vt:lpstr>
      <vt:lpstr>'Math U See'!Print_Area</vt:lpstr>
      <vt:lpstr>MBTP!Print_Area</vt:lpstr>
      <vt:lpstr>'Office Use'!Print_Area</vt:lpstr>
      <vt:lpstr>'Rainbow Resource'!Print_Area</vt:lpstr>
      <vt:lpstr>Singapore!Print_Area</vt:lpstr>
      <vt:lpstr>'Teaching Textbooks'!Print_Area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list</dc:title>
  <dc:creator>Brooke Damrell</dc:creator>
  <cp:keywords/>
  <cp:lastModifiedBy>Stacy Maul</cp:lastModifiedBy>
  <cp:lastPrinted>2020-03-05T19:06:47Z</cp:lastPrinted>
  <dcterms:created xsi:type="dcterms:W3CDTF">2015-11-18T23:09:18Z</dcterms:created>
  <dcterms:modified xsi:type="dcterms:W3CDTF">2020-09-11T21:41:06Z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TC028023499991</vt:lpwstr>
  </property>
  <property fmtid="{D5CDD505-2E9C-101B-9397-08002B2CF9AE}" pid="3" name="ContentTypeId">
    <vt:lpwstr>0x0101005F64DC4A2AC1F14A9FE649A181DD6599</vt:lpwstr>
  </property>
</Properties>
</file>